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13_ncr:1_{EBEB6B61-31AE-47DC-9592-91CA91CE5287}" xr6:coauthVersionLast="47" xr6:coauthVersionMax="47" xr10:uidLastSave="{00000000-0000-0000-0000-000000000000}"/>
  <bookViews>
    <workbookView xWindow="28680" yWindow="-120" windowWidth="29040" windowHeight="15720" tabRatio="900" xr2:uid="{00000000-000D-0000-FFFF-FFFF00000000}"/>
  </bookViews>
  <sheets>
    <sheet name="Bilan de diffusion" sheetId="32" r:id="rId1"/>
    <sheet name="Plan de diffusion" sheetId="36" r:id="rId2"/>
    <sheet name="Sommaire revenus  dépenses" sheetId="33" r:id="rId3"/>
    <sheet name="Statistiques d'emploi" sheetId="34" r:id="rId4"/>
    <sheet name="Renseignements sur le CA" sheetId="35" r:id="rId5"/>
  </sheets>
  <definedNames>
    <definedName name="_ftn1_14">#REF!</definedName>
    <definedName name="_ftnref1_14">#REF!</definedName>
    <definedName name="_xlnm.Print_Titles" localSheetId="0">'Bilan de diffusion'!$2:$5</definedName>
    <definedName name="_xlnm.Print_Titles" localSheetId="1">'Plan de diffusion'!$2:$5</definedName>
    <definedName name="_xlnm.Print_Titles" localSheetId="2">'Sommaire revenus  dépenses'!$1:$6</definedName>
    <definedName name="_xlnm.Print_Area" localSheetId="0">'Bilan de diffusion'!$A$1:$O$50</definedName>
    <definedName name="_xlnm.Print_Area" localSheetId="1">'Plan de diffusion'!$A$1:$O$50</definedName>
    <definedName name="_xlnm.Print_Area" localSheetId="4">'Renseignements sur le CA'!$A$1:$J$35</definedName>
    <definedName name="_xlnm.Print_Area" localSheetId="2">'Sommaire revenus  dépenses'!$A$1:$J$171</definedName>
    <definedName name="_xlnm.Print_Area" localSheetId="3">'Statistiques d''emploi'!$A$1:$K$82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36" l="1"/>
  <c r="O44" i="36" s="1"/>
  <c r="M34" i="36"/>
  <c r="M44" i="36" s="1"/>
  <c r="K34" i="36"/>
  <c r="K44" i="36" s="1"/>
  <c r="I34" i="36"/>
  <c r="I44" i="36" s="1"/>
  <c r="G34" i="36"/>
  <c r="G44" i="36" s="1"/>
  <c r="O25" i="36"/>
  <c r="O43" i="36" s="1"/>
  <c r="M25" i="36"/>
  <c r="M43" i="36" s="1"/>
  <c r="K25" i="36"/>
  <c r="K43" i="36" s="1"/>
  <c r="I25" i="36"/>
  <c r="I43" i="36" s="1"/>
  <c r="G25" i="36"/>
  <c r="G43" i="36" s="1"/>
  <c r="O16" i="36"/>
  <c r="O42" i="36" s="1"/>
  <c r="M16" i="36"/>
  <c r="M42" i="36" s="1"/>
  <c r="K16" i="36"/>
  <c r="K42" i="36" s="1"/>
  <c r="I16" i="36"/>
  <c r="I42" i="36" s="1"/>
  <c r="G16" i="36"/>
  <c r="G42" i="36" s="1"/>
  <c r="G16" i="32"/>
  <c r="G42" i="32" s="1"/>
  <c r="I16" i="32"/>
  <c r="I42" i="32" s="1"/>
  <c r="K16" i="32"/>
  <c r="K42" i="32" s="1"/>
  <c r="M16" i="32"/>
  <c r="M42" i="32" s="1"/>
  <c r="O16" i="32"/>
  <c r="O42" i="32" s="1"/>
  <c r="G25" i="32"/>
  <c r="G43" i="32" s="1"/>
  <c r="I25" i="32"/>
  <c r="I43" i="32" s="1"/>
  <c r="K25" i="32"/>
  <c r="K43" i="32" s="1"/>
  <c r="M25" i="32"/>
  <c r="M43" i="32" s="1"/>
  <c r="O25" i="32"/>
  <c r="O43" i="32" s="1"/>
  <c r="G34" i="32"/>
  <c r="G44" i="32" s="1"/>
  <c r="I34" i="32"/>
  <c r="K34" i="32"/>
  <c r="K44" i="32" s="1"/>
  <c r="M34" i="32"/>
  <c r="M44" i="32" s="1"/>
  <c r="O34" i="32"/>
  <c r="O44" i="32" s="1"/>
  <c r="I44" i="32"/>
  <c r="F21" i="33"/>
  <c r="J21" i="33"/>
  <c r="F10" i="33"/>
  <c r="J10" i="33"/>
  <c r="F11" i="33"/>
  <c r="J11" i="33"/>
  <c r="F12" i="33"/>
  <c r="J12" i="33"/>
  <c r="F13" i="33"/>
  <c r="J13" i="33"/>
  <c r="F14" i="33"/>
  <c r="J14" i="33"/>
  <c r="F15" i="33"/>
  <c r="J15" i="33"/>
  <c r="F16" i="33"/>
  <c r="J16" i="33"/>
  <c r="F19" i="33"/>
  <c r="J19" i="33"/>
  <c r="D20" i="33"/>
  <c r="F20" i="33" s="1"/>
  <c r="H20" i="33"/>
  <c r="J20" i="33" s="1"/>
  <c r="F22" i="33"/>
  <c r="J22" i="33"/>
  <c r="F24" i="33"/>
  <c r="J24" i="33"/>
  <c r="F25" i="33"/>
  <c r="J25" i="33"/>
  <c r="F26" i="33"/>
  <c r="J26" i="33"/>
  <c r="F27" i="33"/>
  <c r="J27" i="33"/>
  <c r="F28" i="33"/>
  <c r="J28" i="33"/>
  <c r="F29" i="33"/>
  <c r="J29" i="33"/>
  <c r="D30" i="33"/>
  <c r="F30" i="33" s="1"/>
  <c r="H30" i="33"/>
  <c r="H31" i="33" s="1"/>
  <c r="F34" i="33"/>
  <c r="J34" i="33"/>
  <c r="F35" i="33"/>
  <c r="J35" i="33"/>
  <c r="F36" i="33"/>
  <c r="J36" i="33"/>
  <c r="F37" i="33"/>
  <c r="J37" i="33"/>
  <c r="F39" i="33"/>
  <c r="J39" i="33"/>
  <c r="F40" i="33"/>
  <c r="J40" i="33"/>
  <c r="F41" i="33"/>
  <c r="J41" i="33"/>
  <c r="F42" i="33"/>
  <c r="J42" i="33"/>
  <c r="F43" i="33"/>
  <c r="J43" i="33"/>
  <c r="F44" i="33"/>
  <c r="J44" i="33"/>
  <c r="F46" i="33"/>
  <c r="J46" i="33"/>
  <c r="D47" i="33"/>
  <c r="F47" i="33"/>
  <c r="H47" i="33"/>
  <c r="J47" i="33" s="1"/>
  <c r="F49" i="33"/>
  <c r="J49" i="33"/>
  <c r="F50" i="33"/>
  <c r="J50" i="33"/>
  <c r="F51" i="33"/>
  <c r="J51" i="33"/>
  <c r="F52" i="33"/>
  <c r="J52" i="33"/>
  <c r="F53" i="33"/>
  <c r="J53" i="33"/>
  <c r="F54" i="33"/>
  <c r="J54" i="33"/>
  <c r="F55" i="33"/>
  <c r="J55" i="33"/>
  <c r="F56" i="33"/>
  <c r="J56" i="33"/>
  <c r="D57" i="33"/>
  <c r="F57" i="33"/>
  <c r="H57" i="33"/>
  <c r="J57" i="33" s="1"/>
  <c r="F59" i="33"/>
  <c r="J59" i="33"/>
  <c r="F60" i="33"/>
  <c r="J60" i="33"/>
  <c r="F61" i="33"/>
  <c r="J61" i="33"/>
  <c r="F62" i="33"/>
  <c r="J62" i="33"/>
  <c r="D63" i="33"/>
  <c r="F63" i="33"/>
  <c r="H63" i="33"/>
  <c r="J63" i="33" s="1"/>
  <c r="F64" i="33"/>
  <c r="J64" i="33"/>
  <c r="F67" i="33"/>
  <c r="J67" i="33"/>
  <c r="F72" i="33"/>
  <c r="J72" i="33"/>
  <c r="F73" i="33"/>
  <c r="J73" i="33"/>
  <c r="F74" i="33"/>
  <c r="J74" i="33"/>
  <c r="F75" i="33"/>
  <c r="J75" i="33"/>
  <c r="F77" i="33"/>
  <c r="J77" i="33"/>
  <c r="F78" i="33"/>
  <c r="J78" i="33"/>
  <c r="F79" i="33"/>
  <c r="J79" i="33"/>
  <c r="F80" i="33"/>
  <c r="J80" i="33"/>
  <c r="F82" i="33"/>
  <c r="J82" i="33"/>
  <c r="D83" i="33"/>
  <c r="F83" i="33" s="1"/>
  <c r="H83" i="33"/>
  <c r="J83" i="33" s="1"/>
  <c r="F88" i="33"/>
  <c r="J88" i="33"/>
  <c r="F93" i="33"/>
  <c r="J93" i="33"/>
  <c r="F98" i="33"/>
  <c r="J98" i="33"/>
  <c r="D99" i="33"/>
  <c r="F99" i="33" s="1"/>
  <c r="H99" i="33"/>
  <c r="J99" i="33" s="1"/>
  <c r="F101" i="33"/>
  <c r="J101" i="33"/>
  <c r="F102" i="33"/>
  <c r="J102" i="33"/>
  <c r="F103" i="33"/>
  <c r="J103" i="33"/>
  <c r="F104" i="33"/>
  <c r="J104" i="33"/>
  <c r="F105" i="33"/>
  <c r="J105" i="33"/>
  <c r="F106" i="33"/>
  <c r="J106" i="33"/>
  <c r="D107" i="33"/>
  <c r="F107" i="33" s="1"/>
  <c r="H107" i="33"/>
  <c r="J107" i="33" s="1"/>
  <c r="F109" i="33"/>
  <c r="J109" i="33"/>
  <c r="F110" i="33"/>
  <c r="J110" i="33"/>
  <c r="F111" i="33"/>
  <c r="J111" i="33"/>
  <c r="F112" i="33"/>
  <c r="J112" i="33"/>
  <c r="F113" i="33"/>
  <c r="J113" i="33"/>
  <c r="D114" i="33"/>
  <c r="F114" i="33" s="1"/>
  <c r="H114" i="33"/>
  <c r="J114" i="33"/>
  <c r="F116" i="33"/>
  <c r="J116" i="33"/>
  <c r="F117" i="33"/>
  <c r="J117" i="33"/>
  <c r="F118" i="33"/>
  <c r="J118" i="33"/>
  <c r="D119" i="33"/>
  <c r="F119" i="33"/>
  <c r="H119" i="33"/>
  <c r="F120" i="33"/>
  <c r="J120" i="33"/>
  <c r="F121" i="33"/>
  <c r="J121" i="33"/>
  <c r="F122" i="33"/>
  <c r="J122" i="33"/>
  <c r="F123" i="33"/>
  <c r="J123" i="33"/>
  <c r="F124" i="33"/>
  <c r="J124" i="33"/>
  <c r="F125" i="33"/>
  <c r="J125" i="33"/>
  <c r="F126" i="33"/>
  <c r="J126" i="33"/>
  <c r="D127" i="33"/>
  <c r="F127" i="33" s="1"/>
  <c r="H127" i="33"/>
  <c r="J127" i="33" s="1"/>
  <c r="F137" i="33"/>
  <c r="J137" i="33"/>
  <c r="F138" i="33"/>
  <c r="J138" i="33"/>
  <c r="F139" i="33"/>
  <c r="J139" i="33"/>
  <c r="F140" i="33"/>
  <c r="J140" i="33"/>
  <c r="F141" i="33"/>
  <c r="J141" i="33"/>
  <c r="F143" i="33"/>
  <c r="F145" i="33"/>
  <c r="J145" i="33"/>
  <c r="F146" i="33"/>
  <c r="J146" i="33"/>
  <c r="F148" i="33"/>
  <c r="J148" i="33"/>
  <c r="F154" i="33"/>
  <c r="J154" i="33"/>
  <c r="F155" i="33"/>
  <c r="J155" i="33"/>
  <c r="F156" i="33"/>
  <c r="J156" i="33"/>
  <c r="D157" i="33"/>
  <c r="F157" i="33" s="1"/>
  <c r="H157" i="33"/>
  <c r="J157" i="33" s="1"/>
  <c r="F158" i="33"/>
  <c r="J158" i="33"/>
  <c r="F162" i="33"/>
  <c r="J162" i="33"/>
  <c r="F163" i="33"/>
  <c r="J163" i="33"/>
  <c r="F164" i="33"/>
  <c r="J164" i="33"/>
  <c r="F165" i="33"/>
  <c r="J165" i="33"/>
  <c r="D166" i="33"/>
  <c r="F166" i="33" s="1"/>
  <c r="H166" i="33"/>
  <c r="J166" i="33" s="1"/>
  <c r="F167" i="33"/>
  <c r="J167" i="33"/>
  <c r="B24" i="34"/>
  <c r="D24" i="34"/>
  <c r="F24" i="34"/>
  <c r="F26" i="34" s="1"/>
  <c r="G24" i="34"/>
  <c r="G26" i="34" s="1"/>
  <c r="I24" i="34"/>
  <c r="K24" i="34"/>
  <c r="B25" i="34"/>
  <c r="D25" i="34"/>
  <c r="F25" i="34"/>
  <c r="G25" i="34"/>
  <c r="I25" i="34"/>
  <c r="I26" i="34" s="1"/>
  <c r="K25" i="34"/>
  <c r="K26" i="34" s="1"/>
  <c r="B32" i="34"/>
  <c r="D32" i="34"/>
  <c r="F32" i="34"/>
  <c r="G32" i="34"/>
  <c r="I32" i="34"/>
  <c r="K32" i="34"/>
  <c r="B37" i="34"/>
  <c r="D37" i="34"/>
  <c r="F37" i="34"/>
  <c r="G37" i="34"/>
  <c r="I37" i="34"/>
  <c r="K37" i="34"/>
  <c r="B41" i="34"/>
  <c r="D41" i="34"/>
  <c r="F41" i="34"/>
  <c r="G41" i="34"/>
  <c r="I41" i="34"/>
  <c r="K41" i="34"/>
  <c r="B45" i="34"/>
  <c r="D45" i="34"/>
  <c r="F45" i="34"/>
  <c r="G45" i="34"/>
  <c r="I45" i="34"/>
  <c r="K45" i="34"/>
  <c r="K52" i="34" s="1"/>
  <c r="B50" i="34"/>
  <c r="D50" i="34"/>
  <c r="F50" i="34"/>
  <c r="G50" i="34"/>
  <c r="I50" i="34"/>
  <c r="K50" i="34"/>
  <c r="C52" i="34"/>
  <c r="E52" i="34"/>
  <c r="H52" i="34"/>
  <c r="J52" i="34"/>
  <c r="B60" i="34"/>
  <c r="G60" i="34"/>
  <c r="B67" i="34"/>
  <c r="G67" i="34"/>
  <c r="B77" i="34"/>
  <c r="G45" i="36" l="1"/>
  <c r="G48" i="36" s="1"/>
  <c r="K45" i="36"/>
  <c r="K48" i="36" s="1"/>
  <c r="I45" i="36"/>
  <c r="I48" i="36" s="1"/>
  <c r="M45" i="36"/>
  <c r="M48" i="36" s="1"/>
  <c r="O45" i="36"/>
  <c r="O48" i="36" s="1"/>
  <c r="G52" i="34"/>
  <c r="D26" i="34"/>
  <c r="B26" i="34"/>
  <c r="D52" i="34"/>
  <c r="F52" i="34"/>
  <c r="D128" i="33"/>
  <c r="D135" i="33" s="1"/>
  <c r="F135" i="33" s="1"/>
  <c r="D65" i="33"/>
  <c r="F65" i="33" s="1"/>
  <c r="K45" i="32"/>
  <c r="K48" i="32" s="1"/>
  <c r="H128" i="33"/>
  <c r="J128" i="33" s="1"/>
  <c r="O45" i="32"/>
  <c r="O48" i="32" s="1"/>
  <c r="G45" i="32"/>
  <c r="G48" i="32" s="1"/>
  <c r="I45" i="32"/>
  <c r="I48" i="32" s="1"/>
  <c r="H65" i="33"/>
  <c r="J65" i="33" s="1"/>
  <c r="J31" i="33"/>
  <c r="H135" i="33"/>
  <c r="J135" i="33" s="1"/>
  <c r="J119" i="33"/>
  <c r="J30" i="33"/>
  <c r="B52" i="34"/>
  <c r="M45" i="32"/>
  <c r="M48" i="32" s="1"/>
  <c r="D31" i="33"/>
  <c r="I52" i="34"/>
  <c r="F128" i="33" l="1"/>
  <c r="H66" i="33"/>
  <c r="J66" i="33" s="1"/>
  <c r="F31" i="33"/>
  <c r="D66" i="33"/>
  <c r="H134" i="33" l="1"/>
  <c r="H136" i="33" s="1"/>
  <c r="F66" i="33"/>
  <c r="D134" i="33"/>
  <c r="J134" i="33" l="1"/>
  <c r="H142" i="33"/>
  <c r="J136" i="33"/>
  <c r="F134" i="33"/>
  <c r="D136" i="33"/>
  <c r="J142" i="33" l="1"/>
  <c r="H144" i="33"/>
  <c r="J144" i="33" s="1"/>
  <c r="F136" i="33"/>
  <c r="D142" i="33"/>
  <c r="F142" i="33" l="1"/>
  <c r="D144" i="33"/>
  <c r="D149" i="33" l="1"/>
  <c r="F144" i="33"/>
  <c r="F149" i="33" l="1"/>
  <c r="H143" i="33"/>
  <c r="H149" i="33" l="1"/>
  <c r="J149" i="33" s="1"/>
  <c r="J143" i="33"/>
</calcChain>
</file>

<file path=xl/sharedStrings.xml><?xml version="1.0" encoding="utf-8"?>
<sst xmlns="http://schemas.openxmlformats.org/spreadsheetml/2006/main" count="381" uniqueCount="220">
  <si>
    <t>Frais de publication - catalogue et feuillet (arts visuels et arts médiatiques)</t>
  </si>
  <si>
    <t>Bilan et plan de diffusion</t>
  </si>
  <si>
    <t>Sommaire des revenus et dépenses</t>
  </si>
  <si>
    <t>Contributions de l'employeur</t>
  </si>
  <si>
    <t>Autres</t>
  </si>
  <si>
    <t>Total</t>
  </si>
  <si>
    <t>Nom de l'organisme :</t>
  </si>
  <si>
    <t>Cachets garantis nets de taxes</t>
  </si>
  <si>
    <t xml:space="preserve">Totaux </t>
  </si>
  <si>
    <t>Recettes de billets nettes de taxes</t>
  </si>
  <si>
    <t xml:space="preserve">Sous-total </t>
  </si>
  <si>
    <t>Autres (préciser)</t>
  </si>
  <si>
    <t>Lieu de diffusion</t>
  </si>
  <si>
    <r>
      <t>REVENUS</t>
    </r>
    <r>
      <rPr>
        <sz val="8"/>
        <rFont val="Arial"/>
        <family val="2"/>
      </rPr>
      <t xml:space="preserve"> (% calculé sur les revenus totaux)</t>
    </r>
  </si>
  <si>
    <t>%</t>
  </si>
  <si>
    <t>Revenus directs et indirects</t>
  </si>
  <si>
    <t>Autres (spécifier)</t>
  </si>
  <si>
    <t>Sous-total</t>
  </si>
  <si>
    <t>Financement public</t>
  </si>
  <si>
    <t>Conseil des arts et des lettres du Québec</t>
  </si>
  <si>
    <t>Programmes d'emploi</t>
  </si>
  <si>
    <t>Conseil des Arts du Canada</t>
  </si>
  <si>
    <t>Patrimoine canadien</t>
  </si>
  <si>
    <r>
      <t>DÉPENSES</t>
    </r>
    <r>
      <rPr>
        <sz val="8"/>
        <rFont val="Arial"/>
        <family val="2"/>
      </rPr>
      <t xml:space="preserve"> (% calculé sur les dépenses totales)</t>
    </r>
  </si>
  <si>
    <t>Frais de billetterie et d'accueil</t>
  </si>
  <si>
    <t>Frais de promotion, de publicité et de mise en marché</t>
  </si>
  <si>
    <t>Frais généraux d'administration</t>
  </si>
  <si>
    <t>Surplus (déficit) d'exercice</t>
  </si>
  <si>
    <t>Nombre total de spectateurs</t>
  </si>
  <si>
    <t>Financement privé</t>
  </si>
  <si>
    <t>Dons (individus, fondations, corporations)</t>
  </si>
  <si>
    <t>Commandites en argent</t>
  </si>
  <si>
    <t>Fondation apparentée et fonds de dotation</t>
  </si>
  <si>
    <t>Activités-bénéfice (encans, galas, tirages, etc.)</t>
  </si>
  <si>
    <t>Honoraires professionnels</t>
  </si>
  <si>
    <t>Loyer ou intérêts sur l'hypothèque et frais afférents</t>
  </si>
  <si>
    <t>Autres frais</t>
  </si>
  <si>
    <r>
      <t>SOMMAIRE DES RÉSULTATS</t>
    </r>
    <r>
      <rPr>
        <sz val="8"/>
        <rFont val="Arial"/>
        <family val="2"/>
      </rPr>
      <t xml:space="preserve"> (% calculé sur les revenus totaux)</t>
    </r>
  </si>
  <si>
    <t>Revenus totaux</t>
  </si>
  <si>
    <t>Dépenses totales</t>
  </si>
  <si>
    <t>Ajustements</t>
  </si>
  <si>
    <t>Plus capital sur hypothèque</t>
  </si>
  <si>
    <t>Moins amortissement (chiffre négatif)</t>
  </si>
  <si>
    <t>Surplus (déficit) d'exercice aux livres</t>
  </si>
  <si>
    <t xml:space="preserve">Solde au début de l'exercice </t>
  </si>
  <si>
    <t>Moins affectation à un autre fonds (chiffre négatif)</t>
  </si>
  <si>
    <t>Plus transfert d'un autre fonds</t>
  </si>
  <si>
    <t>Fonds d'administration générale</t>
  </si>
  <si>
    <t>Fonds d'immobilisation</t>
  </si>
  <si>
    <t>Autres fonds</t>
  </si>
  <si>
    <t xml:space="preserve">Solde des fonds à la fin de l'exercice </t>
  </si>
  <si>
    <t>OU</t>
  </si>
  <si>
    <t>Actifs nets non affectés</t>
  </si>
  <si>
    <t>Actifs nets investis en immobilisations</t>
  </si>
  <si>
    <t>Autres actifs nets affectés</t>
  </si>
  <si>
    <t xml:space="preserve">Actif net total à la fin de l'exercice </t>
  </si>
  <si>
    <t xml:space="preserve">Adhésion (abonnements, cotisations, inscriptions annuelles, etc.) </t>
  </si>
  <si>
    <t>Vente à l'unité (billets, exemplaires, etc.)</t>
  </si>
  <si>
    <t xml:space="preserve">Cachets garantis (incluant les %) </t>
  </si>
  <si>
    <t>Vente et/ou location de biens et de services</t>
  </si>
  <si>
    <t>Location de salles, d'ateliers, etc.</t>
  </si>
  <si>
    <t>Services fournis par un diffuseur</t>
  </si>
  <si>
    <t>Cachets et honoraires professionnels</t>
  </si>
  <si>
    <t>Droits d'auteur, d'exposition, de reproduction, de suite, etc.</t>
  </si>
  <si>
    <t>Frais de documentation (arts visuels et arts médiatiques)</t>
  </si>
  <si>
    <t>Frais d'équipement (entretien, location et achat)</t>
  </si>
  <si>
    <t>Loyer et frais afférents (chauffage et électricité)</t>
  </si>
  <si>
    <t xml:space="preserve">Frais de communication, promotion et mise en marché </t>
  </si>
  <si>
    <t>Frais de recherche de financement privé</t>
  </si>
  <si>
    <t>Sous-Total</t>
  </si>
  <si>
    <t>Nombre</t>
  </si>
  <si>
    <t>Personnel artistique</t>
  </si>
  <si>
    <t>Rédacteur, collaborateur, traducteur, etc.</t>
  </si>
  <si>
    <t>Personnel de production</t>
  </si>
  <si>
    <t>Directeur, responsable ou coordonnateur</t>
  </si>
  <si>
    <t>Réviseur, graphiste, photographe, etc.</t>
  </si>
  <si>
    <t>Personnel administratif</t>
  </si>
  <si>
    <t>Directeur général, directeur administratif, etc.</t>
  </si>
  <si>
    <t>Agent de financement</t>
  </si>
  <si>
    <t>Responsable des communications</t>
  </si>
  <si>
    <t>Personnel relatif à l'accueil</t>
  </si>
  <si>
    <t>Gérant</t>
  </si>
  <si>
    <t xml:space="preserve">Total </t>
  </si>
  <si>
    <t>Personnel</t>
  </si>
  <si>
    <t>1. Nombre de personnes et salaires selon la fonction principale occupée par l'individu au sein de l'organisme</t>
  </si>
  <si>
    <t>Catégorie d'emploi</t>
  </si>
  <si>
    <t>Employés permanents (1)</t>
  </si>
  <si>
    <t>Employés temporaires (2)</t>
  </si>
  <si>
    <t xml:space="preserve">Nombre </t>
  </si>
  <si>
    <t xml:space="preserve"> Salaires </t>
  </si>
  <si>
    <t xml:space="preserve"> Nombre total de jours travaillés</t>
  </si>
  <si>
    <t xml:space="preserve"> Salaires et cachets </t>
  </si>
  <si>
    <t>Personnel artistique (répartition selon le sexe)</t>
  </si>
  <si>
    <t>Directeur artistique, metteur en scène, chorégraphe, commissaire, rédacteur en chef, etc.</t>
  </si>
  <si>
    <t>Femmes</t>
  </si>
  <si>
    <t>Hommes</t>
  </si>
  <si>
    <t>Concepteur (éclairage, costumes, etc.)</t>
  </si>
  <si>
    <t>Sous-total Femmes</t>
  </si>
  <si>
    <t>Sous-total Hommes</t>
  </si>
  <si>
    <t>Personnel de campagne de financement</t>
  </si>
  <si>
    <t>Personnel d'entretien, guichet, gardiennage, etc.</t>
  </si>
  <si>
    <t>2. Nombre de personnes selon le sexe au sein de l'organisme</t>
  </si>
  <si>
    <t>Sexe</t>
  </si>
  <si>
    <t>3. Nombre de personnes de moins de 35 ans</t>
  </si>
  <si>
    <t>Personnel d'administration, de communication, de mise en marché, de campagne de financement et d'accueil</t>
  </si>
  <si>
    <t>4. Nombre de bénévoles</t>
  </si>
  <si>
    <t>Personnes non rémunérées</t>
  </si>
  <si>
    <t>Personnes bénévoles</t>
  </si>
  <si>
    <t>Jours (estimation)</t>
  </si>
  <si>
    <t>5. Nombre de personnes faisant partie d'organismes invités</t>
  </si>
  <si>
    <t>Personnes</t>
  </si>
  <si>
    <t>Artistes, interprètes et écrivains</t>
  </si>
  <si>
    <t>(1) Personnes employées par l'organisme sur une base permanente</t>
  </si>
  <si>
    <t>(2) Personnes employées par l'organisme sur une base temporaire</t>
  </si>
  <si>
    <t>Gouvernement provincial</t>
  </si>
  <si>
    <t>Gouvernement fédéral</t>
  </si>
  <si>
    <t>Droits</t>
  </si>
  <si>
    <t>Nombre de spectateurs payants</t>
  </si>
  <si>
    <t>Reproduire cette page et remplir pour chaque année requise.</t>
  </si>
  <si>
    <t>Ajouter des lignes au besoin.</t>
  </si>
  <si>
    <t>Marché local</t>
  </si>
  <si>
    <t>Date ou période</t>
  </si>
  <si>
    <t>Nombre de représentations</t>
  </si>
  <si>
    <t>Marché québécois</t>
  </si>
  <si>
    <t>Date</t>
  </si>
  <si>
    <t>Pays / Ville / Lieu de diffusion</t>
  </si>
  <si>
    <t>Marché hors Québec</t>
  </si>
  <si>
    <t xml:space="preserve">Inscrire le nombre d'œuvres
et/ou de spectacles présentés :    </t>
  </si>
  <si>
    <t>Ateliers, répétitions publiques, etc.</t>
  </si>
  <si>
    <t>Fin de votre année financière :</t>
  </si>
  <si>
    <t>_________________</t>
  </si>
  <si>
    <t xml:space="preserve"> provisoire</t>
  </si>
  <si>
    <t>Revenus autonomes</t>
  </si>
  <si>
    <t>Coproductions</t>
  </si>
  <si>
    <t>Échanges et commandites de services comptabilisés</t>
  </si>
  <si>
    <t xml:space="preserve">Autres revenus privés </t>
  </si>
  <si>
    <t>Sous-total Revenus autonomes</t>
  </si>
  <si>
    <t>Subvention de fonctionnement</t>
  </si>
  <si>
    <t>Subvention ponctuelle, bonification ponctuelle ou subvention spéciale</t>
  </si>
  <si>
    <t>Autres programmes (spécifier)</t>
  </si>
  <si>
    <t xml:space="preserve"> </t>
  </si>
  <si>
    <t>Fonds spéciaux (de stabilisation, etc.)</t>
  </si>
  <si>
    <t>Fonctionnement</t>
  </si>
  <si>
    <t>Projet</t>
  </si>
  <si>
    <t>Ministère des Affaires étrangères et du Commerce international</t>
  </si>
  <si>
    <t>Municipal ou régional</t>
  </si>
  <si>
    <t>Autres provinces, gouvernements, ambassades ou organismes étrangers</t>
  </si>
  <si>
    <t>Sous-total financement public</t>
  </si>
  <si>
    <t>Commandites et services non comptabilisés</t>
  </si>
  <si>
    <t>(1) Ces données doivent correspondre à vos états financiers.</t>
  </si>
  <si>
    <t>Frais de création, de production et de programmation</t>
  </si>
  <si>
    <t xml:space="preserve">Frais variables liés à la production et à la présentation des œuvres et des artistes  </t>
  </si>
  <si>
    <t>Frais d'achat de spectacles et remise de billetterie aux producteurs 
(diffuseurs spécialisés)</t>
  </si>
  <si>
    <t>Frais d'exploitation du lieu ou frais d'équipement</t>
  </si>
  <si>
    <t>Activités de développement de publics (incluant la campagne d'abonnement)</t>
  </si>
  <si>
    <t>Amortissements des équipements</t>
  </si>
  <si>
    <t>Surplus (déficit) accumulé aux livres à la fin de l'exercice,
solde des fonds ou actif net total</t>
  </si>
  <si>
    <t>Détailler le surplus ou le déficit accumulé selon
la méthode de comptabilité employée (par fonds ou régulière).</t>
  </si>
  <si>
    <t xml:space="preserve">Le surplus ou déficit d'exploitation accumulé peut être défini comme l'actif net non affecté (ou le solde de fonds du fonds d'administration générale) majoré des actifs </t>
  </si>
  <si>
    <t xml:space="preserve">nets des autres fonds liés à l'exploitation courante de l'organisme et des actifs nets d'organismes de charité ou de fondations apparentées. </t>
  </si>
  <si>
    <r>
      <t xml:space="preserve"> </t>
    </r>
    <r>
      <rPr>
        <sz val="10"/>
        <rFont val="Arial"/>
        <family val="2"/>
      </rPr>
      <t>réel (1)</t>
    </r>
  </si>
  <si>
    <t>Données réelles</t>
  </si>
  <si>
    <t xml:space="preserve"> Nombre </t>
  </si>
  <si>
    <t>Personnel de communication et de mise en marché</t>
  </si>
  <si>
    <t>Activités à titre de diffuseur pour les producteurs</t>
  </si>
  <si>
    <t xml:space="preserve">Activités à titre de diffuseur </t>
  </si>
  <si>
    <t xml:space="preserve">Frais généraux de production </t>
  </si>
  <si>
    <t xml:space="preserve">Amortissement des frais de création </t>
  </si>
  <si>
    <r>
      <t>Marché local</t>
    </r>
    <r>
      <rPr>
        <sz val="9"/>
        <rFont val="Arial"/>
        <family val="2"/>
      </rPr>
      <t xml:space="preserve"> </t>
    </r>
  </si>
  <si>
    <r>
      <t>Marché québécois</t>
    </r>
    <r>
      <rPr>
        <sz val="9"/>
        <rFont val="Arial"/>
        <family val="2"/>
      </rPr>
      <t xml:space="preserve"> </t>
    </r>
  </si>
  <si>
    <t>Soutien à des activités spéciales</t>
  </si>
  <si>
    <t>Salaires (2)</t>
  </si>
  <si>
    <t>(2) Excluant les avantages sociaux.</t>
  </si>
  <si>
    <t>Contributions de l'employeur et avantages sociaux  (3)</t>
  </si>
  <si>
    <t>(3) Inscrire l'ensemble de toutes les contributions de l'employeur.</t>
  </si>
  <si>
    <t>Composition du C.A., C.E. et comités</t>
  </si>
  <si>
    <t>Nombre de membres</t>
  </si>
  <si>
    <t>Nombre de réunions</t>
  </si>
  <si>
    <t>de sièges vacants</t>
  </si>
  <si>
    <t>en moyenne par année</t>
  </si>
  <si>
    <t>Conseil d’administration (C.A.)</t>
  </si>
  <si>
    <t>Comité exécutif (C.E.)</t>
  </si>
  <si>
    <t>Comité de vérification</t>
  </si>
  <si>
    <t>Liste des autres comités (s'il y a lieu)</t>
  </si>
  <si>
    <t>Nombre d'employés</t>
  </si>
  <si>
    <t>permanent</t>
  </si>
  <si>
    <t>occasionnel</t>
  </si>
  <si>
    <t>Composition du conseil d'administration</t>
  </si>
  <si>
    <t>Nom, prénom</t>
  </si>
  <si>
    <t>Profession; Employeur</t>
  </si>
  <si>
    <t>Lieu de résidence</t>
  </si>
  <si>
    <t>Fonction</t>
  </si>
  <si>
    <t>Membre du C.E.</t>
  </si>
  <si>
    <t>Année d'entrée en fonction</t>
  </si>
  <si>
    <t>Fonction au sein de l'organisme demandeur (s'il y a lieu)</t>
  </si>
  <si>
    <t>(Ville + Province)</t>
  </si>
  <si>
    <t>au sein du C.A.</t>
  </si>
  <si>
    <t>oui / non</t>
  </si>
  <si>
    <t>Président</t>
  </si>
  <si>
    <t>Vice-président</t>
  </si>
  <si>
    <t>Secrétaire</t>
  </si>
  <si>
    <t>Trésorier</t>
  </si>
  <si>
    <t>Administrateur</t>
  </si>
  <si>
    <t>Ville de Québec</t>
  </si>
  <si>
    <t xml:space="preserve">    Programme Vitalité culturelle</t>
  </si>
  <si>
    <t xml:space="preserve">EN DATE DU : </t>
  </si>
  <si>
    <t xml:space="preserve">    Première Ovation</t>
  </si>
  <si>
    <t>Ministère de la Culture et des Communications</t>
  </si>
  <si>
    <t xml:space="preserve">    Projet (Entente de développement culturel)</t>
  </si>
  <si>
    <t>Renseignements sur le conseil d’administration et ses comités</t>
  </si>
  <si>
    <r>
      <t xml:space="preserve">Titre du spectacle 
ou de la production
</t>
    </r>
    <r>
      <rPr>
        <sz val="10"/>
        <rFont val="Arial"/>
        <family val="2"/>
      </rPr>
      <t>(1 ligne par spectacle ou production)</t>
    </r>
  </si>
  <si>
    <t xml:space="preserve">                              $</t>
  </si>
  <si>
    <t xml:space="preserve">                          $</t>
  </si>
  <si>
    <t>Artiste, interprète et écrivain (excluant les organismes invités)</t>
  </si>
  <si>
    <t>Personnel technique (régisseur, monteur, équipe de scène, etc.)</t>
  </si>
  <si>
    <t>Soutien administratif (secrétaire, comptable, adjoint, etc.)</t>
  </si>
  <si>
    <t>Statistiques d'emploi  (suite)</t>
  </si>
  <si>
    <t>2024-2025</t>
  </si>
  <si>
    <t>2025-2026</t>
  </si>
  <si>
    <t>Statistiques d'emploi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</si>
</sst>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* #,##0_)\ &quot;$&quot;_ ;_ * \(#,##0\)\ &quot;$&quot;_ ;_ * &quot;-&quot;_)\ &quot;$&quot;_ ;_ @_ "/>
    <numFmt numFmtId="164" formatCode="_ * #,##0_)\ _$_ ;_ * \(#,##0\)\ _$_ ;_ * &quot;-&quot;_)\ _$_ ;_ @_ "/>
    <numFmt numFmtId="165" formatCode="d/mmm/yy"/>
    <numFmt numFmtId="166" formatCode="0%;\(0%\)"/>
  </numFmts>
  <fonts count="3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0"/>
      <color indexed="18"/>
      <name val="Arial"/>
      <family val="2"/>
    </font>
    <font>
      <i/>
      <sz val="8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sz val="9"/>
      <color indexed="10"/>
      <name val="Arial"/>
      <family val="2"/>
    </font>
    <font>
      <i/>
      <sz val="7"/>
      <color indexed="10"/>
      <name val="Arial"/>
      <family val="2"/>
    </font>
    <font>
      <b/>
      <i/>
      <sz val="9"/>
      <name val="Arial"/>
      <family val="2"/>
    </font>
    <font>
      <b/>
      <sz val="11"/>
      <color indexed="18"/>
      <name val="Arial"/>
      <family val="2"/>
    </font>
    <font>
      <b/>
      <u/>
      <sz val="8"/>
      <color indexed="18"/>
      <name val="Arial"/>
      <family val="2"/>
    </font>
    <font>
      <sz val="8"/>
      <color indexed="18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9" fontId="2" fillId="0" borderId="0">
      <alignment horizontal="left" vertical="top"/>
    </xf>
    <xf numFmtId="42" fontId="4" fillId="0" borderId="0" applyFont="0" applyFill="0" applyBorder="0" applyAlignment="0" applyProtection="0"/>
    <xf numFmtId="0" fontId="4" fillId="0" borderId="0"/>
    <xf numFmtId="0" fontId="1" fillId="0" borderId="0">
      <alignment horizontal="center" vertical="center"/>
    </xf>
    <xf numFmtId="0" fontId="1" fillId="0" borderId="0">
      <alignment horizontal="center" vertical="center"/>
    </xf>
    <xf numFmtId="49" fontId="4" fillId="0" borderId="0">
      <alignment horizontal="left" vertical="top" wrapText="1"/>
    </xf>
    <xf numFmtId="49" fontId="4" fillId="0" borderId="0">
      <alignment horizontal="left" vertical="top" wrapText="1"/>
    </xf>
    <xf numFmtId="49" fontId="4" fillId="0" borderId="0">
      <alignment horizontal="left" vertical="top" wrapText="1"/>
    </xf>
    <xf numFmtId="9" fontId="1" fillId="0" borderId="0" applyFont="0" applyFill="0" applyBorder="0" applyAlignment="0" applyProtection="0"/>
    <xf numFmtId="49" fontId="5" fillId="0" borderId="0">
      <alignment vertical="top" wrapText="1"/>
    </xf>
    <xf numFmtId="49" fontId="5" fillId="0" borderId="0">
      <alignment vertical="top" wrapText="1"/>
    </xf>
    <xf numFmtId="49" fontId="5" fillId="0" borderId="0">
      <alignment vertical="top" wrapText="1"/>
    </xf>
    <xf numFmtId="1" fontId="5" fillId="0" borderId="0">
      <alignment horizontal="left" wrapText="1"/>
    </xf>
    <xf numFmtId="1" fontId="5" fillId="0" borderId="0">
      <alignment horizontal="left" wrapText="1"/>
    </xf>
    <xf numFmtId="49" fontId="6" fillId="0" borderId="0">
      <alignment horizontal="left" vertical="top" wrapText="1"/>
    </xf>
    <xf numFmtId="0" fontId="7" fillId="0" borderId="0"/>
  </cellStyleXfs>
  <cellXfs count="348">
    <xf numFmtId="0" fontId="0" fillId="0" borderId="0" xfId="0"/>
    <xf numFmtId="0" fontId="12" fillId="0" borderId="0" xfId="3" applyFont="1" applyAlignment="1">
      <alignment horizontal="left" wrapText="1"/>
    </xf>
    <xf numFmtId="0" fontId="8" fillId="0" borderId="0" xfId="3" applyFont="1" applyAlignment="1">
      <alignment horizontal="left"/>
    </xf>
    <xf numFmtId="0" fontId="14" fillId="0" borderId="0" xfId="15" applyNumberFormat="1" applyFont="1" applyAlignment="1">
      <alignment horizontal="left"/>
    </xf>
    <xf numFmtId="0" fontId="14" fillId="0" borderId="0" xfId="3" applyFont="1" applyAlignment="1">
      <alignment horizontal="left"/>
    </xf>
    <xf numFmtId="49" fontId="3" fillId="0" borderId="0" xfId="11" applyFont="1" applyAlignment="1">
      <alignment horizontal="left"/>
    </xf>
    <xf numFmtId="0" fontId="3" fillId="0" borderId="0" xfId="7" applyNumberFormat="1" applyFont="1" applyAlignment="1">
      <alignment horizontal="left"/>
    </xf>
    <xf numFmtId="0" fontId="14" fillId="0" borderId="0" xfId="11" applyNumberFormat="1" applyFont="1" applyAlignment="1">
      <alignment horizontal="left"/>
    </xf>
    <xf numFmtId="0" fontId="14" fillId="0" borderId="0" xfId="15" applyNumberFormat="1" applyFont="1" applyAlignment="1">
      <alignment horizontal="right"/>
    </xf>
    <xf numFmtId="0" fontId="14" fillId="0" borderId="0" xfId="1" applyNumberFormat="1" applyFont="1" applyAlignment="1">
      <alignment horizontal="left"/>
    </xf>
    <xf numFmtId="0" fontId="3" fillId="0" borderId="0" xfId="7" applyNumberFormat="1" applyFont="1" applyAlignment="1">
      <alignment horizontal="left" wrapText="1"/>
    </xf>
    <xf numFmtId="0" fontId="14" fillId="0" borderId="0" xfId="11" applyNumberFormat="1" applyFont="1" applyAlignment="1">
      <alignment horizontal="right"/>
    </xf>
    <xf numFmtId="49" fontId="14" fillId="0" borderId="0" xfId="11" applyFont="1" applyAlignment="1">
      <alignment horizontal="left"/>
    </xf>
    <xf numFmtId="0" fontId="14" fillId="0" borderId="0" xfId="7" applyNumberFormat="1" applyFont="1" applyAlignment="1">
      <alignment horizontal="left"/>
    </xf>
    <xf numFmtId="0" fontId="14" fillId="0" borderId="0" xfId="15" applyNumberFormat="1" applyFont="1" applyAlignment="1">
      <alignment horizontal="left" wrapText="1"/>
    </xf>
    <xf numFmtId="0" fontId="13" fillId="0" borderId="0" xfId="15" applyNumberFormat="1" applyFont="1" applyAlignment="1">
      <alignment horizontal="left"/>
    </xf>
    <xf numFmtId="0" fontId="14" fillId="0" borderId="0" xfId="15" applyNumberFormat="1" applyFont="1" applyAlignment="1">
      <alignment horizontal="right" wrapText="1"/>
    </xf>
    <xf numFmtId="0" fontId="14" fillId="0" borderId="0" xfId="11" applyNumberFormat="1" applyFont="1" applyAlignment="1">
      <alignment horizontal="right" wrapText="1"/>
    </xf>
    <xf numFmtId="49" fontId="14" fillId="0" borderId="0" xfId="12" applyFont="1" applyAlignment="1">
      <alignment wrapText="1"/>
    </xf>
    <xf numFmtId="49" fontId="15" fillId="0" borderId="0" xfId="12" applyFont="1" applyAlignment="1">
      <alignment wrapText="1"/>
    </xf>
    <xf numFmtId="49" fontId="14" fillId="0" borderId="0" xfId="12" applyFont="1" applyAlignment="1"/>
    <xf numFmtId="0" fontId="14" fillId="0" borderId="0" xfId="7" applyNumberFormat="1" applyFont="1" applyAlignment="1">
      <alignment horizontal="left" wrapText="1"/>
    </xf>
    <xf numFmtId="0" fontId="8" fillId="0" borderId="0" xfId="5" applyFont="1" applyAlignment="1"/>
    <xf numFmtId="0" fontId="8" fillId="0" borderId="0" xfId="5" applyFont="1" applyAlignment="1">
      <alignment horizontal="left"/>
    </xf>
    <xf numFmtId="0" fontId="1" fillId="0" borderId="0" xfId="5" applyAlignment="1"/>
    <xf numFmtId="0" fontId="1" fillId="0" borderId="0" xfId="5" applyAlignment="1">
      <alignment horizontal="right"/>
    </xf>
    <xf numFmtId="49" fontId="21" fillId="0" borderId="0" xfId="1" applyFont="1" applyAlignment="1">
      <alignment horizontal="right"/>
    </xf>
    <xf numFmtId="0" fontId="1" fillId="2" borderId="1" xfId="5" applyFill="1" applyBorder="1" applyAlignment="1"/>
    <xf numFmtId="0" fontId="1" fillId="2" borderId="1" xfId="5" applyFill="1" applyBorder="1" applyAlignment="1">
      <alignment horizontal="right"/>
    </xf>
    <xf numFmtId="0" fontId="16" fillId="0" borderId="0" xfId="5" applyFont="1" applyAlignment="1"/>
    <xf numFmtId="0" fontId="16" fillId="0" borderId="0" xfId="5" applyFont="1" applyAlignment="1">
      <alignment horizontal="left"/>
    </xf>
    <xf numFmtId="0" fontId="1" fillId="0" borderId="0" xfId="5">
      <alignment horizontal="center" vertical="center"/>
    </xf>
    <xf numFmtId="0" fontId="4" fillId="0" borderId="0" xfId="5" applyFont="1">
      <alignment horizontal="center" vertical="center"/>
    </xf>
    <xf numFmtId="0" fontId="12" fillId="0" borderId="0" xfId="5" applyFont="1">
      <alignment horizontal="center" vertical="center"/>
    </xf>
    <xf numFmtId="0" fontId="12" fillId="0" borderId="0" xfId="5" applyFont="1" applyAlignment="1">
      <alignment wrapText="1"/>
    </xf>
    <xf numFmtId="165" fontId="12" fillId="0" borderId="0" xfId="5" applyNumberFormat="1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3" borderId="0" xfId="5" applyFont="1" applyFill="1" applyAlignment="1">
      <alignment wrapText="1"/>
    </xf>
    <xf numFmtId="0" fontId="13" fillId="3" borderId="0" xfId="5" applyFont="1" applyFill="1" applyAlignment="1">
      <alignment horizontal="center" wrapText="1"/>
    </xf>
    <xf numFmtId="0" fontId="1" fillId="0" borderId="0" xfId="5" applyAlignment="1">
      <alignment vertical="center"/>
    </xf>
    <xf numFmtId="0" fontId="3" fillId="0" borderId="0" xfId="5" applyFont="1">
      <alignment horizontal="center" vertical="center"/>
    </xf>
    <xf numFmtId="9" fontId="20" fillId="0" borderId="0" xfId="9" applyFont="1" applyBorder="1" applyAlignment="1"/>
    <xf numFmtId="0" fontId="4" fillId="0" borderId="0" xfId="3" applyAlignment="1">
      <alignment horizontal="left"/>
    </xf>
    <xf numFmtId="49" fontId="21" fillId="0" borderId="0" xfId="1" applyFont="1" applyAlignment="1">
      <alignment horizontal="left"/>
    </xf>
    <xf numFmtId="9" fontId="11" fillId="0" borderId="0" xfId="9" applyFont="1" applyBorder="1" applyAlignment="1">
      <alignment horizontal="right" vertical="top"/>
    </xf>
    <xf numFmtId="0" fontId="4" fillId="0" borderId="0" xfId="3" applyAlignment="1">
      <alignment horizontal="left" wrapText="1"/>
    </xf>
    <xf numFmtId="0" fontId="7" fillId="2" borderId="0" xfId="5" applyFont="1" applyFill="1" applyAlignment="1">
      <alignment horizontal="left"/>
    </xf>
    <xf numFmtId="0" fontId="14" fillId="0" borderId="7" xfId="5" applyFont="1" applyBorder="1" applyAlignment="1">
      <alignment horizontal="center"/>
    </xf>
    <xf numFmtId="0" fontId="1" fillId="0" borderId="5" xfId="5" applyBorder="1">
      <alignment horizontal="center" vertical="center"/>
    </xf>
    <xf numFmtId="9" fontId="19" fillId="0" borderId="14" xfId="9" applyFont="1" applyFill="1" applyBorder="1" applyAlignment="1">
      <alignment horizontal="center"/>
    </xf>
    <xf numFmtId="0" fontId="14" fillId="0" borderId="0" xfId="5" applyFont="1" applyAlignment="1">
      <alignment horizontal="center"/>
    </xf>
    <xf numFmtId="37" fontId="14" fillId="0" borderId="7" xfId="5" applyNumberFormat="1" applyFont="1" applyBorder="1" applyAlignment="1">
      <alignment horizontal="center"/>
    </xf>
    <xf numFmtId="9" fontId="20" fillId="0" borderId="14" xfId="9" applyFont="1" applyFill="1" applyBorder="1" applyAlignment="1"/>
    <xf numFmtId="0" fontId="4" fillId="0" borderId="0" xfId="5" applyFont="1" applyAlignment="1"/>
    <xf numFmtId="0" fontId="23" fillId="0" borderId="0" xfId="15" applyNumberFormat="1" applyFont="1" applyAlignment="1">
      <alignment horizontal="right"/>
    </xf>
    <xf numFmtId="0" fontId="23" fillId="0" borderId="0" xfId="15" applyNumberFormat="1" applyFont="1" applyAlignment="1">
      <alignment horizontal="left"/>
    </xf>
    <xf numFmtId="0" fontId="4" fillId="0" borderId="8" xfId="5" applyFont="1" applyBorder="1">
      <alignment horizontal="center" vertical="center"/>
    </xf>
    <xf numFmtId="9" fontId="20" fillId="0" borderId="15" xfId="9" applyFont="1" applyBorder="1" applyAlignment="1">
      <alignment horizontal="center" vertical="center" wrapText="1"/>
    </xf>
    <xf numFmtId="0" fontId="10" fillId="0" borderId="8" xfId="5" applyFont="1" applyBorder="1" applyAlignment="1">
      <alignment horizontal="right" vertical="center"/>
    </xf>
    <xf numFmtId="0" fontId="4" fillId="0" borderId="1" xfId="5" applyFont="1" applyBorder="1" applyAlignment="1">
      <alignment horizontal="center"/>
    </xf>
    <xf numFmtId="9" fontId="20" fillId="0" borderId="9" xfId="9" applyFont="1" applyBorder="1" applyAlignment="1">
      <alignment horizontal="center" vertical="center" wrapText="1"/>
    </xf>
    <xf numFmtId="0" fontId="4" fillId="0" borderId="0" xfId="5" applyFont="1" applyAlignment="1">
      <alignment horizontal="center"/>
    </xf>
    <xf numFmtId="9" fontId="20" fillId="0" borderId="0" xfId="9" applyFont="1" applyBorder="1" applyAlignment="1">
      <alignment horizontal="center" vertical="center" wrapText="1"/>
    </xf>
    <xf numFmtId="49" fontId="4" fillId="0" borderId="0" xfId="11" applyFont="1" applyAlignment="1">
      <alignment horizontal="left"/>
    </xf>
    <xf numFmtId="37" fontId="4" fillId="0" borderId="16" xfId="5" applyNumberFormat="1" applyFont="1" applyBorder="1" applyAlignment="1"/>
    <xf numFmtId="9" fontId="15" fillId="0" borderId="16" xfId="9" applyFont="1" applyBorder="1" applyAlignment="1"/>
    <xf numFmtId="37" fontId="4" fillId="0" borderId="17" xfId="5" applyNumberFormat="1" applyFont="1" applyBorder="1" applyAlignment="1"/>
    <xf numFmtId="9" fontId="20" fillId="0" borderId="17" xfId="9" applyFont="1" applyBorder="1" applyAlignment="1"/>
    <xf numFmtId="9" fontId="20" fillId="0" borderId="16" xfId="9" applyFont="1" applyBorder="1" applyAlignment="1"/>
    <xf numFmtId="37" fontId="4" fillId="0" borderId="18" xfId="5" applyNumberFormat="1" applyFont="1" applyBorder="1" applyAlignment="1"/>
    <xf numFmtId="9" fontId="20" fillId="0" borderId="18" xfId="9" applyFont="1" applyBorder="1" applyAlignment="1"/>
    <xf numFmtId="9" fontId="20" fillId="0" borderId="18" xfId="9" applyFont="1" applyFill="1" applyBorder="1" applyAlignment="1"/>
    <xf numFmtId="0" fontId="4" fillId="0" borderId="0" xfId="7" applyNumberFormat="1" applyAlignment="1">
      <alignment horizontal="left" wrapText="1"/>
    </xf>
    <xf numFmtId="0" fontId="4" fillId="0" borderId="16" xfId="7" quotePrefix="1" applyNumberFormat="1" applyBorder="1" applyAlignment="1">
      <alignment horizontal="left"/>
    </xf>
    <xf numFmtId="0" fontId="4" fillId="0" borderId="16" xfId="7" quotePrefix="1" applyNumberFormat="1" applyBorder="1" applyAlignment="1">
      <alignment horizontal="left" wrapText="1"/>
    </xf>
    <xf numFmtId="37" fontId="4" fillId="0" borderId="0" xfId="5" applyNumberFormat="1" applyFont="1" applyAlignment="1"/>
    <xf numFmtId="49" fontId="3" fillId="0" borderId="0" xfId="11" applyFont="1" applyAlignment="1">
      <alignment horizontal="right"/>
    </xf>
    <xf numFmtId="0" fontId="4" fillId="0" borderId="0" xfId="11" applyNumberFormat="1" applyFont="1" applyAlignment="1">
      <alignment horizontal="left" wrapText="1"/>
    </xf>
    <xf numFmtId="37" fontId="4" fillId="0" borderId="19" xfId="5" applyNumberFormat="1" applyFont="1" applyBorder="1" applyAlignment="1"/>
    <xf numFmtId="9" fontId="20" fillId="0" borderId="19" xfId="9" applyFont="1" applyBorder="1" applyAlignment="1"/>
    <xf numFmtId="0" fontId="4" fillId="0" borderId="0" xfId="7" quotePrefix="1" applyNumberFormat="1" applyAlignment="1">
      <alignment horizontal="left" wrapText="1"/>
    </xf>
    <xf numFmtId="0" fontId="4" fillId="0" borderId="0" xfId="11" applyNumberFormat="1" applyFont="1" applyAlignment="1">
      <alignment horizontal="left"/>
    </xf>
    <xf numFmtId="0" fontId="4" fillId="0" borderId="0" xfId="7" applyNumberFormat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0" xfId="7" applyNumberFormat="1" applyAlignment="1">
      <alignment horizontal="left" wrapText="1" indent="1"/>
    </xf>
    <xf numFmtId="9" fontId="20" fillId="0" borderId="16" xfId="9" applyFont="1" applyFill="1" applyBorder="1" applyAlignment="1"/>
    <xf numFmtId="0" fontId="4" fillId="0" borderId="16" xfId="7" applyNumberFormat="1" applyBorder="1" applyAlignment="1">
      <alignment horizontal="left"/>
    </xf>
    <xf numFmtId="0" fontId="4" fillId="0" borderId="16" xfId="7" applyNumberFormat="1" applyBorder="1" applyAlignment="1">
      <alignment horizontal="left" wrapText="1"/>
    </xf>
    <xf numFmtId="0" fontId="4" fillId="0" borderId="0" xfId="3" applyAlignment="1">
      <alignment horizontal="left" wrapText="1" indent="1"/>
    </xf>
    <xf numFmtId="0" fontId="4" fillId="0" borderId="0" xfId="5" applyFont="1" applyAlignment="1">
      <alignment horizontal="left" wrapText="1"/>
    </xf>
    <xf numFmtId="0" fontId="4" fillId="0" borderId="0" xfId="15" applyNumberFormat="1" applyFont="1" applyAlignment="1">
      <alignment horizontal="left"/>
    </xf>
    <xf numFmtId="37" fontId="4" fillId="0" borderId="3" xfId="5" applyNumberFormat="1" applyFont="1" applyBorder="1" applyAlignment="1"/>
    <xf numFmtId="9" fontId="20" fillId="0" borderId="3" xfId="9" applyFont="1" applyBorder="1" applyAlignment="1"/>
    <xf numFmtId="37" fontId="4" fillId="0" borderId="20" xfId="5" applyNumberFormat="1" applyFont="1" applyBorder="1" applyAlignment="1"/>
    <xf numFmtId="9" fontId="20" fillId="0" borderId="20" xfId="9" applyFont="1" applyBorder="1" applyAlignment="1"/>
    <xf numFmtId="0" fontId="12" fillId="0" borderId="0" xfId="3" quotePrefix="1" applyFont="1" applyAlignment="1">
      <alignment horizontal="left"/>
    </xf>
    <xf numFmtId="37" fontId="12" fillId="0" borderId="0" xfId="5" applyNumberFormat="1" applyFont="1" applyAlignment="1"/>
    <xf numFmtId="9" fontId="18" fillId="0" borderId="0" xfId="9" applyFont="1" applyBorder="1" applyAlignment="1"/>
    <xf numFmtId="0" fontId="14" fillId="0" borderId="0" xfId="5" applyFont="1" applyAlignment="1">
      <alignment horizontal="left" vertical="center"/>
    </xf>
    <xf numFmtId="9" fontId="20" fillId="0" borderId="17" xfId="9" applyFont="1" applyFill="1" applyBorder="1" applyAlignment="1"/>
    <xf numFmtId="0" fontId="4" fillId="0" borderId="0" xfId="15" applyNumberFormat="1" applyFont="1" applyAlignment="1">
      <alignment horizontal="right" wrapText="1"/>
    </xf>
    <xf numFmtId="0" fontId="4" fillId="0" borderId="0" xfId="15" applyNumberFormat="1" applyFont="1" applyAlignment="1">
      <alignment horizontal="right"/>
    </xf>
    <xf numFmtId="0" fontId="4" fillId="0" borderId="0" xfId="7" applyNumberFormat="1" applyAlignment="1">
      <alignment horizontal="right" wrapText="1"/>
    </xf>
    <xf numFmtId="0" fontId="4" fillId="0" borderId="0" xfId="7" applyNumberFormat="1" applyAlignment="1">
      <alignment horizontal="right"/>
    </xf>
    <xf numFmtId="0" fontId="12" fillId="0" borderId="0" xfId="3" quotePrefix="1" applyFont="1" applyAlignment="1">
      <alignment horizontal="left" wrapText="1"/>
    </xf>
    <xf numFmtId="42" fontId="14" fillId="0" borderId="0" xfId="2" applyFont="1" applyFill="1" applyBorder="1" applyAlignment="1" applyProtection="1"/>
    <xf numFmtId="49" fontId="4" fillId="0" borderId="0" xfId="8" applyAlignment="1">
      <alignment horizontal="left"/>
    </xf>
    <xf numFmtId="49" fontId="4" fillId="0" borderId="0" xfId="8" applyAlignment="1">
      <alignment horizontal="left" wrapText="1"/>
    </xf>
    <xf numFmtId="37" fontId="14" fillId="0" borderId="1" xfId="5" applyNumberFormat="1" applyFont="1" applyBorder="1" applyAlignment="1"/>
    <xf numFmtId="0" fontId="14" fillId="0" borderId="0" xfId="5" applyFont="1">
      <alignment horizontal="center" vertical="center"/>
    </xf>
    <xf numFmtId="9" fontId="19" fillId="0" borderId="19" xfId="9" applyFont="1" applyBorder="1" applyAlignment="1"/>
    <xf numFmtId="49" fontId="4" fillId="0" borderId="0" xfId="12" applyFont="1" applyAlignment="1"/>
    <xf numFmtId="49" fontId="4" fillId="0" borderId="0" xfId="12" applyFont="1" applyAlignment="1">
      <alignment wrapText="1"/>
    </xf>
    <xf numFmtId="0" fontId="4" fillId="0" borderId="16" xfId="5" applyFont="1" applyBorder="1" applyAlignment="1" applyProtection="1">
      <alignment horizontal="left"/>
      <protection locked="0"/>
    </xf>
    <xf numFmtId="0" fontId="14" fillId="0" borderId="0" xfId="5" applyFont="1" applyAlignment="1"/>
    <xf numFmtId="37" fontId="24" fillId="0" borderId="0" xfId="5" applyNumberFormat="1" applyFont="1" applyAlignment="1"/>
    <xf numFmtId="9" fontId="25" fillId="0" borderId="0" xfId="9" applyFont="1" applyBorder="1" applyAlignment="1"/>
    <xf numFmtId="49" fontId="26" fillId="0" borderId="0" xfId="12" applyFont="1" applyAlignment="1">
      <alignment wrapText="1"/>
    </xf>
    <xf numFmtId="49" fontId="4" fillId="0" borderId="7" xfId="12" applyFont="1" applyBorder="1" applyAlignment="1"/>
    <xf numFmtId="49" fontId="4" fillId="0" borderId="5" xfId="12" applyFont="1" applyBorder="1" applyAlignment="1">
      <alignment wrapText="1"/>
    </xf>
    <xf numFmtId="0" fontId="4" fillId="0" borderId="5" xfId="3" applyBorder="1" applyAlignment="1">
      <alignment horizontal="left" wrapText="1"/>
    </xf>
    <xf numFmtId="37" fontId="4" fillId="0" borderId="5" xfId="5" applyNumberFormat="1" applyFont="1" applyBorder="1" applyAlignment="1"/>
    <xf numFmtId="0" fontId="4" fillId="0" borderId="5" xfId="5" applyFont="1" applyBorder="1" applyAlignment="1"/>
    <xf numFmtId="9" fontId="20" fillId="0" borderId="5" xfId="9" applyFont="1" applyBorder="1" applyAlignment="1"/>
    <xf numFmtId="0" fontId="4" fillId="0" borderId="5" xfId="5" applyFont="1" applyBorder="1">
      <alignment horizontal="center" vertical="center"/>
    </xf>
    <xf numFmtId="9" fontId="20" fillId="0" borderId="14" xfId="9" applyFont="1" applyBorder="1" applyAlignment="1"/>
    <xf numFmtId="49" fontId="4" fillId="0" borderId="8" xfId="12" applyFont="1" applyBorder="1" applyAlignment="1"/>
    <xf numFmtId="9" fontId="20" fillId="0" borderId="21" xfId="9" applyFont="1" applyBorder="1" applyAlignment="1"/>
    <xf numFmtId="49" fontId="14" fillId="0" borderId="8" xfId="12" applyFont="1" applyBorder="1" applyAlignment="1"/>
    <xf numFmtId="37" fontId="14" fillId="0" borderId="19" xfId="5" applyNumberFormat="1" applyFont="1" applyBorder="1" applyAlignment="1"/>
    <xf numFmtId="9" fontId="19" fillId="0" borderId="22" xfId="9" applyFont="1" applyBorder="1" applyAlignment="1"/>
    <xf numFmtId="49" fontId="14" fillId="0" borderId="13" xfId="12" applyFont="1" applyBorder="1" applyAlignment="1"/>
    <xf numFmtId="49" fontId="14" fillId="0" borderId="1" xfId="12" applyFont="1" applyBorder="1" applyAlignment="1">
      <alignment wrapText="1"/>
    </xf>
    <xf numFmtId="0" fontId="4" fillId="0" borderId="1" xfId="3" applyBorder="1" applyAlignment="1">
      <alignment horizontal="left" wrapText="1"/>
    </xf>
    <xf numFmtId="37" fontId="4" fillId="0" borderId="1" xfId="5" applyNumberFormat="1" applyFont="1" applyBorder="1" applyAlignment="1"/>
    <xf numFmtId="0" fontId="4" fillId="0" borderId="1" xfId="5" applyFont="1" applyBorder="1">
      <alignment horizontal="center" vertical="center"/>
    </xf>
    <xf numFmtId="9" fontId="20" fillId="0" borderId="1" xfId="9" applyFont="1" applyBorder="1" applyAlignment="1"/>
    <xf numFmtId="9" fontId="20" fillId="0" borderId="9" xfId="9" applyFont="1" applyBorder="1" applyAlignment="1"/>
    <xf numFmtId="42" fontId="14" fillId="0" borderId="0" xfId="2" applyFont="1" applyBorder="1" applyAlignment="1" applyProtection="1">
      <alignment vertical="top"/>
    </xf>
    <xf numFmtId="0" fontId="4" fillId="0" borderId="8" xfId="5" applyFont="1" applyBorder="1" applyAlignment="1">
      <alignment horizontal="left"/>
    </xf>
    <xf numFmtId="49" fontId="4" fillId="0" borderId="8" xfId="8" applyBorder="1" applyAlignment="1">
      <alignment horizontal="left"/>
    </xf>
    <xf numFmtId="0" fontId="12" fillId="0" borderId="0" xfId="5" applyFont="1" applyAlignment="1">
      <alignment horizontal="left" wrapText="1"/>
    </xf>
    <xf numFmtId="166" fontId="12" fillId="0" borderId="0" xfId="9" applyNumberFormat="1" applyFont="1" applyFill="1" applyBorder="1" applyAlignment="1" applyProtection="1">
      <alignment horizontal="left" wrapText="1"/>
    </xf>
    <xf numFmtId="0" fontId="12" fillId="0" borderId="0" xfId="5" applyFont="1" applyAlignment="1">
      <alignment horizontal="center" wrapText="1"/>
    </xf>
    <xf numFmtId="37" fontId="12" fillId="0" borderId="0" xfId="5" applyNumberFormat="1" applyFont="1" applyAlignment="1">
      <alignment horizontal="left" wrapText="1"/>
    </xf>
    <xf numFmtId="166" fontId="18" fillId="0" borderId="0" xfId="9" applyNumberFormat="1" applyFont="1" applyFill="1" applyBorder="1" applyAlignment="1" applyProtection="1">
      <alignment horizontal="left" wrapText="1"/>
    </xf>
    <xf numFmtId="0" fontId="8" fillId="0" borderId="0" xfId="5" applyFont="1" applyAlignment="1">
      <alignment vertical="top"/>
    </xf>
    <xf numFmtId="0" fontId="7" fillId="0" borderId="0" xfId="5" applyFont="1">
      <alignment horizontal="center" vertical="center"/>
    </xf>
    <xf numFmtId="0" fontId="27" fillId="0" borderId="0" xfId="5" applyFont="1" applyAlignment="1">
      <alignment horizontal="right" vertical="center"/>
    </xf>
    <xf numFmtId="0" fontId="23" fillId="0" borderId="0" xfId="5" applyFont="1" applyAlignment="1">
      <alignment horizontal="left"/>
    </xf>
    <xf numFmtId="0" fontId="7" fillId="2" borderId="23" xfId="5" applyFont="1" applyFill="1" applyBorder="1" applyAlignment="1">
      <alignment horizontal="left"/>
    </xf>
    <xf numFmtId="0" fontId="28" fillId="2" borderId="23" xfId="5" applyFont="1" applyFill="1" applyBorder="1" applyAlignment="1">
      <alignment horizontal="left"/>
    </xf>
    <xf numFmtId="0" fontId="28" fillId="0" borderId="0" xfId="5" applyFont="1" applyAlignment="1">
      <alignment horizontal="left"/>
    </xf>
    <xf numFmtId="0" fontId="23" fillId="0" borderId="0" xfId="5" applyFont="1">
      <alignment horizontal="center" vertical="center"/>
    </xf>
    <xf numFmtId="0" fontId="13" fillId="0" borderId="0" xfId="5" applyFont="1">
      <alignment horizontal="center" vertical="center"/>
    </xf>
    <xf numFmtId="0" fontId="12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12" fillId="0" borderId="0" xfId="5" applyFont="1" applyAlignment="1">
      <alignment horizontal="center"/>
    </xf>
    <xf numFmtId="0" fontId="21" fillId="0" borderId="0" xfId="5" applyFont="1" applyAlignment="1">
      <alignment vertical="top"/>
    </xf>
    <xf numFmtId="0" fontId="8" fillId="0" borderId="0" xfId="4" applyFont="1" applyAlignment="1">
      <alignment horizontal="left" vertical="center"/>
    </xf>
    <xf numFmtId="0" fontId="8" fillId="0" borderId="0" xfId="4" applyFont="1">
      <alignment horizontal="center" vertical="center"/>
    </xf>
    <xf numFmtId="0" fontId="17" fillId="0" borderId="0" xfId="4" applyFont="1">
      <alignment horizontal="center" vertical="center"/>
    </xf>
    <xf numFmtId="0" fontId="1" fillId="0" borderId="0" xfId="4">
      <alignment horizontal="center" vertical="center"/>
    </xf>
    <xf numFmtId="0" fontId="9" fillId="0" borderId="0" xfId="4" applyFont="1" applyAlignment="1">
      <alignment horizontal="left"/>
    </xf>
    <xf numFmtId="0" fontId="17" fillId="0" borderId="1" xfId="4" applyFont="1" applyBorder="1">
      <alignment horizontal="center" vertical="center"/>
    </xf>
    <xf numFmtId="0" fontId="10" fillId="0" borderId="0" xfId="4" applyFont="1">
      <alignment horizontal="center" vertical="center"/>
    </xf>
    <xf numFmtId="0" fontId="3" fillId="0" borderId="0" xfId="4" applyFont="1" applyAlignment="1">
      <alignment vertical="center" wrapText="1"/>
    </xf>
    <xf numFmtId="0" fontId="3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Alignment="1">
      <alignment horizontal="center" vertical="center" wrapText="1"/>
    </xf>
    <xf numFmtId="0" fontId="1" fillId="0" borderId="0" xfId="4" applyAlignment="1">
      <alignment horizontal="center" vertical="top"/>
    </xf>
    <xf numFmtId="0" fontId="3" fillId="0" borderId="0" xfId="4" applyFont="1" applyAlignment="1">
      <alignment horizontal="center" vertical="top" wrapText="1"/>
    </xf>
    <xf numFmtId="0" fontId="10" fillId="0" borderId="0" xfId="4" applyFont="1" applyAlignment="1">
      <alignment horizontal="left" vertical="center" wrapText="1" indent="1"/>
    </xf>
    <xf numFmtId="0" fontId="10" fillId="0" borderId="1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top" wrapText="1"/>
    </xf>
    <xf numFmtId="0" fontId="10" fillId="0" borderId="0" xfId="4" applyFont="1" applyAlignment="1">
      <alignment horizontal="center" vertical="top" wrapText="1"/>
    </xf>
    <xf numFmtId="0" fontId="7" fillId="0" borderId="0" xfId="4" applyFont="1">
      <alignment horizontal="center" vertical="center"/>
    </xf>
    <xf numFmtId="0" fontId="7" fillId="0" borderId="0" xfId="4" applyFont="1" applyAlignment="1">
      <alignment horizontal="left" vertical="top" wrapText="1"/>
    </xf>
    <xf numFmtId="0" fontId="10" fillId="0" borderId="0" xfId="4" applyFont="1" applyAlignment="1">
      <alignment horizontal="right" vertical="top" wrapText="1"/>
    </xf>
    <xf numFmtId="0" fontId="7" fillId="0" borderId="0" xfId="4" applyFont="1" applyAlignment="1">
      <alignment horizontal="left" vertical="center"/>
    </xf>
    <xf numFmtId="0" fontId="10" fillId="0" borderId="25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0" fillId="0" borderId="26" xfId="4" applyFont="1" applyBorder="1" applyAlignment="1">
      <alignment horizontal="center" vertical="center" wrapText="1"/>
    </xf>
    <xf numFmtId="0" fontId="1" fillId="0" borderId="1" xfId="4" applyBorder="1" applyAlignment="1">
      <alignment horizontal="left" vertical="center"/>
    </xf>
    <xf numFmtId="0" fontId="1" fillId="0" borderId="1" xfId="4" applyBorder="1">
      <alignment horizontal="center" vertical="center"/>
    </xf>
    <xf numFmtId="0" fontId="3" fillId="0" borderId="0" xfId="11" applyNumberFormat="1" applyFont="1" applyAlignment="1">
      <alignment horizontal="left"/>
    </xf>
    <xf numFmtId="49" fontId="17" fillId="0" borderId="0" xfId="1" applyFont="1" applyAlignment="1"/>
    <xf numFmtId="49" fontId="17" fillId="0" borderId="0" xfId="1" applyFont="1" applyAlignment="1">
      <alignment horizontal="left"/>
    </xf>
    <xf numFmtId="49" fontId="9" fillId="0" borderId="0" xfId="1" applyFont="1" applyAlignment="1">
      <alignment horizontal="right"/>
    </xf>
    <xf numFmtId="0" fontId="5" fillId="2" borderId="1" xfId="5" applyFont="1" applyFill="1" applyBorder="1" applyAlignment="1"/>
    <xf numFmtId="49" fontId="17" fillId="0" borderId="0" xfId="1" applyFont="1" applyAlignment="1">
      <alignment vertical="top"/>
    </xf>
    <xf numFmtId="49" fontId="17" fillId="0" borderId="0" xfId="1" applyFont="1">
      <alignment horizontal="left" vertical="top"/>
    </xf>
    <xf numFmtId="0" fontId="5" fillId="0" borderId="0" xfId="5" applyFont="1" applyAlignment="1">
      <alignment horizontal="center" vertical="center" wrapText="1"/>
    </xf>
    <xf numFmtId="0" fontId="1" fillId="0" borderId="0" xfId="5" applyAlignment="1">
      <alignment horizontal="left"/>
    </xf>
    <xf numFmtId="0" fontId="1" fillId="0" borderId="0" xfId="5" applyAlignment="1">
      <alignment horizontal="centerContinuous"/>
    </xf>
    <xf numFmtId="0" fontId="5" fillId="0" borderId="0" xfId="5" applyFont="1" applyAlignment="1">
      <alignment vertical="center"/>
    </xf>
    <xf numFmtId="0" fontId="5" fillId="3" borderId="2" xfId="5" applyFont="1" applyFill="1" applyBorder="1" applyAlignment="1">
      <alignment wrapText="1"/>
    </xf>
    <xf numFmtId="0" fontId="5" fillId="3" borderId="3" xfId="5" applyFont="1" applyFill="1" applyBorder="1" applyAlignment="1">
      <alignment horizontal="center" wrapText="1"/>
    </xf>
    <xf numFmtId="0" fontId="5" fillId="3" borderId="3" xfId="5" applyFont="1" applyFill="1" applyBorder="1" applyAlignment="1">
      <alignment horizontal="left" wrapText="1"/>
    </xf>
    <xf numFmtId="0" fontId="5" fillId="3" borderId="4" xfId="5" applyFont="1" applyFill="1" applyBorder="1" applyAlignment="1">
      <alignment horizontal="left" wrapText="1"/>
    </xf>
    <xf numFmtId="165" fontId="1" fillId="0" borderId="1" xfId="5" applyNumberFormat="1" applyBorder="1" applyAlignment="1">
      <alignment vertical="center"/>
    </xf>
    <xf numFmtId="0" fontId="1" fillId="0" borderId="1" xfId="5" applyBorder="1" applyAlignment="1">
      <alignment wrapText="1"/>
    </xf>
    <xf numFmtId="0" fontId="1" fillId="0" borderId="1" xfId="5" applyBorder="1">
      <alignment horizontal="center" vertical="center"/>
    </xf>
    <xf numFmtId="165" fontId="5" fillId="0" borderId="0" xfId="5" applyNumberFormat="1" applyFont="1" applyAlignment="1">
      <alignment vertical="center"/>
    </xf>
    <xf numFmtId="0" fontId="1" fillId="0" borderId="0" xfId="5" applyAlignment="1">
      <alignment wrapText="1"/>
    </xf>
    <xf numFmtId="164" fontId="1" fillId="0" borderId="1" xfId="5" applyNumberFormat="1" applyBorder="1">
      <alignment horizontal="center" vertical="center"/>
    </xf>
    <xf numFmtId="0" fontId="1" fillId="3" borderId="3" xfId="5" applyFill="1" applyBorder="1">
      <alignment horizontal="center" vertical="center"/>
    </xf>
    <xf numFmtId="0" fontId="5" fillId="3" borderId="3" xfId="5" applyFont="1" applyFill="1" applyBorder="1" applyAlignment="1">
      <alignment horizontal="centerContinuous" wrapText="1"/>
    </xf>
    <xf numFmtId="165" fontId="1" fillId="0" borderId="0" xfId="5" applyNumberFormat="1" applyAlignment="1">
      <alignment vertical="center"/>
    </xf>
    <xf numFmtId="0" fontId="14" fillId="0" borderId="0" xfId="5" applyFont="1" applyAlignment="1">
      <alignment horizontal="left" vertical="center" wrapText="1"/>
    </xf>
    <xf numFmtId="0" fontId="14" fillId="0" borderId="6" xfId="5" applyFont="1" applyBorder="1" applyAlignment="1">
      <alignment vertical="center"/>
    </xf>
    <xf numFmtId="0" fontId="14" fillId="3" borderId="0" xfId="5" applyFont="1" applyFill="1" applyAlignment="1">
      <alignment horizontal="center" wrapText="1"/>
    </xf>
    <xf numFmtId="0" fontId="14" fillId="0" borderId="7" xfId="5" applyFont="1" applyBorder="1" applyAlignment="1">
      <alignment vertical="center"/>
    </xf>
    <xf numFmtId="0" fontId="14" fillId="3" borderId="3" xfId="5" applyFont="1" applyFill="1" applyBorder="1" applyAlignment="1">
      <alignment horizontal="center" wrapText="1"/>
    </xf>
    <xf numFmtId="0" fontId="14" fillId="3" borderId="3" xfId="5" applyFont="1" applyFill="1" applyBorder="1" applyAlignment="1">
      <alignment horizontal="left" wrapText="1"/>
    </xf>
    <xf numFmtId="0" fontId="14" fillId="3" borderId="4" xfId="5" applyFont="1" applyFill="1" applyBorder="1" applyAlignment="1">
      <alignment horizontal="left" wrapText="1"/>
    </xf>
    <xf numFmtId="0" fontId="3" fillId="0" borderId="7" xfId="5" applyFont="1" applyBorder="1" applyAlignment="1">
      <alignment horizontal="left" vertical="center"/>
    </xf>
    <xf numFmtId="0" fontId="3" fillId="0" borderId="5" xfId="5" applyFont="1" applyBorder="1">
      <alignment horizontal="center" vertical="center"/>
    </xf>
    <xf numFmtId="164" fontId="3" fillId="0" borderId="3" xfId="5" applyNumberFormat="1" applyFont="1" applyBorder="1">
      <alignment horizontal="center" vertical="center"/>
    </xf>
    <xf numFmtId="164" fontId="3" fillId="0" borderId="4" xfId="5" applyNumberFormat="1" applyFont="1" applyBorder="1">
      <alignment horizontal="center" vertical="center"/>
    </xf>
    <xf numFmtId="0" fontId="3" fillId="0" borderId="8" xfId="5" applyFont="1" applyBorder="1" applyAlignment="1">
      <alignment horizontal="left" vertical="center"/>
    </xf>
    <xf numFmtId="164" fontId="3" fillId="0" borderId="1" xfId="5" applyNumberFormat="1" applyFont="1" applyBorder="1">
      <alignment horizontal="center" vertical="center"/>
    </xf>
    <xf numFmtId="164" fontId="3" fillId="0" borderId="9" xfId="5" applyNumberFormat="1" applyFont="1" applyBorder="1">
      <alignment horizontal="center" vertical="center"/>
    </xf>
    <xf numFmtId="0" fontId="14" fillId="0" borderId="8" xfId="5" applyFont="1" applyBorder="1" applyAlignment="1">
      <alignment horizontal="left" vertical="center"/>
    </xf>
    <xf numFmtId="164" fontId="3" fillId="0" borderId="10" xfId="5" applyNumberFormat="1" applyFont="1" applyBorder="1">
      <alignment horizontal="center" vertical="center"/>
    </xf>
    <xf numFmtId="164" fontId="3" fillId="0" borderId="11" xfId="5" applyNumberFormat="1" applyFont="1" applyBorder="1">
      <alignment horizontal="center" vertical="center"/>
    </xf>
    <xf numFmtId="0" fontId="3" fillId="0" borderId="1" xfId="5" applyFont="1" applyBorder="1">
      <alignment horizontal="center" vertical="center"/>
    </xf>
    <xf numFmtId="0" fontId="3" fillId="0" borderId="9" xfId="5" applyFont="1" applyBorder="1">
      <alignment horizontal="center" vertical="center"/>
    </xf>
    <xf numFmtId="0" fontId="3" fillId="0" borderId="3" xfId="5" applyFont="1" applyBorder="1">
      <alignment horizontal="center" vertical="center"/>
    </xf>
    <xf numFmtId="0" fontId="3" fillId="0" borderId="4" xfId="5" applyFont="1" applyBorder="1">
      <alignment horizontal="center" vertical="center"/>
    </xf>
    <xf numFmtId="0" fontId="3" fillId="0" borderId="10" xfId="5" applyFont="1" applyBorder="1">
      <alignment horizontal="center" vertical="center"/>
    </xf>
    <xf numFmtId="0" fontId="3" fillId="0" borderId="12" xfId="5" applyFont="1" applyBorder="1">
      <alignment horizontal="center" vertical="center"/>
    </xf>
    <xf numFmtId="0" fontId="3" fillId="0" borderId="13" xfId="5" applyFont="1" applyBorder="1">
      <alignment horizontal="center" vertical="center"/>
    </xf>
    <xf numFmtId="0" fontId="3" fillId="0" borderId="13" xfId="5" applyFont="1" applyBorder="1" applyAlignment="1">
      <alignment horizontal="center"/>
    </xf>
    <xf numFmtId="0" fontId="14" fillId="4" borderId="2" xfId="5" applyFont="1" applyFill="1" applyBorder="1" applyAlignment="1">
      <alignment horizontal="center" vertical="center" wrapText="1"/>
    </xf>
    <xf numFmtId="0" fontId="14" fillId="4" borderId="3" xfId="5" applyFont="1" applyFill="1" applyBorder="1" applyAlignment="1">
      <alignment horizontal="center" vertical="center" wrapText="1"/>
    </xf>
    <xf numFmtId="0" fontId="14" fillId="4" borderId="4" xfId="5" applyFont="1" applyFill="1" applyBorder="1" applyAlignment="1">
      <alignment horizontal="center" vertical="center" wrapText="1"/>
    </xf>
    <xf numFmtId="0" fontId="14" fillId="0" borderId="24" xfId="5" applyFont="1" applyBorder="1" applyAlignment="1">
      <alignment wrapText="1"/>
    </xf>
    <xf numFmtId="0" fontId="3" fillId="0" borderId="8" xfId="5" applyFont="1" applyBorder="1" applyAlignment="1">
      <alignment vertical="top" wrapText="1"/>
    </xf>
    <xf numFmtId="0" fontId="15" fillId="0" borderId="8" xfId="5" applyFont="1" applyBorder="1" applyAlignment="1">
      <alignment horizontal="right" vertical="top" wrapText="1"/>
    </xf>
    <xf numFmtId="0" fontId="15" fillId="0" borderId="8" xfId="5" applyFont="1" applyBorder="1" applyAlignment="1">
      <alignment horizontal="right" wrapText="1"/>
    </xf>
    <xf numFmtId="0" fontId="3" fillId="0" borderId="2" xfId="5" applyFont="1" applyBorder="1" applyAlignment="1">
      <alignment wrapText="1"/>
    </xf>
    <xf numFmtId="0" fontId="3" fillId="0" borderId="0" xfId="5" applyFont="1" applyAlignment="1">
      <alignment wrapText="1"/>
    </xf>
    <xf numFmtId="0" fontId="3" fillId="0" borderId="1" xfId="5" applyFont="1" applyBorder="1" applyAlignment="1">
      <alignment wrapText="1"/>
    </xf>
    <xf numFmtId="0" fontId="3" fillId="0" borderId="4" xfId="5" applyFont="1" applyBorder="1" applyAlignment="1">
      <alignment wrapText="1"/>
    </xf>
    <xf numFmtId="0" fontId="3" fillId="0" borderId="3" xfId="5" applyFont="1" applyBorder="1" applyAlignment="1">
      <alignment wrapText="1"/>
    </xf>
    <xf numFmtId="0" fontId="3" fillId="0" borderId="8" xfId="5" applyFont="1" applyBorder="1" applyAlignment="1">
      <alignment wrapText="1"/>
    </xf>
    <xf numFmtId="0" fontId="3" fillId="0" borderId="0" xfId="5" applyFont="1" applyAlignment="1"/>
    <xf numFmtId="0" fontId="3" fillId="0" borderId="2" xfId="5" applyFont="1" applyBorder="1" applyAlignment="1"/>
    <xf numFmtId="0" fontId="3" fillId="0" borderId="4" xfId="5" applyFont="1" applyBorder="1" applyAlignment="1"/>
    <xf numFmtId="0" fontId="26" fillId="0" borderId="8" xfId="5" applyFont="1" applyBorder="1" applyAlignment="1">
      <alignment horizontal="right" wrapText="1"/>
    </xf>
    <xf numFmtId="0" fontId="14" fillId="0" borderId="2" xfId="5" applyFont="1" applyBorder="1" applyAlignment="1">
      <alignment wrapText="1"/>
    </xf>
    <xf numFmtId="0" fontId="14" fillId="0" borderId="3" xfId="5" applyFont="1" applyBorder="1" applyAlignment="1">
      <alignment wrapText="1"/>
    </xf>
    <xf numFmtId="0" fontId="14" fillId="0" borderId="4" xfId="5" applyFont="1" applyBorder="1" applyAlignment="1">
      <alignment wrapText="1"/>
    </xf>
    <xf numFmtId="0" fontId="26" fillId="0" borderId="13" xfId="5" applyFont="1" applyBorder="1" applyAlignment="1">
      <alignment horizontal="right" wrapText="1"/>
    </xf>
    <xf numFmtId="0" fontId="14" fillId="0" borderId="13" xfId="5" applyFont="1" applyBorder="1" applyAlignment="1">
      <alignment wrapText="1"/>
    </xf>
    <xf numFmtId="0" fontId="14" fillId="0" borderId="1" xfId="5" applyFont="1" applyBorder="1">
      <alignment horizontal="center" vertical="center"/>
    </xf>
    <xf numFmtId="0" fontId="14" fillId="0" borderId="1" xfId="5" applyFont="1" applyBorder="1" applyAlignment="1">
      <alignment wrapText="1"/>
    </xf>
    <xf numFmtId="0" fontId="14" fillId="0" borderId="9" xfId="5" applyFont="1" applyBorder="1" applyAlignment="1">
      <alignment wrapText="1"/>
    </xf>
    <xf numFmtId="0" fontId="3" fillId="0" borderId="13" xfId="5" applyFont="1" applyBorder="1" applyAlignment="1">
      <alignment wrapText="1"/>
    </xf>
    <xf numFmtId="0" fontId="3" fillId="0" borderId="2" xfId="5" applyFont="1" applyBorder="1">
      <alignment horizontal="center" vertical="center"/>
    </xf>
    <xf numFmtId="0" fontId="26" fillId="0" borderId="13" xfId="5" applyFont="1" applyBorder="1" applyAlignment="1">
      <alignment horizontal="right"/>
    </xf>
    <xf numFmtId="0" fontId="14" fillId="0" borderId="13" xfId="5" applyFont="1" applyBorder="1">
      <alignment horizontal="center" vertical="center"/>
    </xf>
    <xf numFmtId="0" fontId="14" fillId="0" borderId="9" xfId="5" applyFont="1" applyBorder="1">
      <alignment horizontal="center" vertical="center"/>
    </xf>
    <xf numFmtId="0" fontId="14" fillId="0" borderId="7" xfId="5" applyFont="1" applyBorder="1" applyAlignment="1">
      <alignment wrapText="1"/>
    </xf>
    <xf numFmtId="0" fontId="14" fillId="0" borderId="0" xfId="5" applyFont="1" applyAlignment="1">
      <alignment wrapText="1"/>
    </xf>
    <xf numFmtId="0" fontId="3" fillId="0" borderId="9" xfId="5" applyFont="1" applyBorder="1" applyAlignment="1">
      <alignment wrapText="1"/>
    </xf>
    <xf numFmtId="0" fontId="14" fillId="0" borderId="2" xfId="5" applyFont="1" applyBorder="1" applyAlignment="1"/>
    <xf numFmtId="0" fontId="14" fillId="0" borderId="3" xfId="5" applyFont="1" applyBorder="1" applyAlignment="1"/>
    <xf numFmtId="0" fontId="14" fillId="0" borderId="4" xfId="5" applyFont="1" applyBorder="1" applyAlignment="1"/>
    <xf numFmtId="0" fontId="3" fillId="0" borderId="0" xfId="5" applyFont="1" applyAlignment="1">
      <alignment vertical="center" wrapText="1"/>
    </xf>
    <xf numFmtId="0" fontId="21" fillId="0" borderId="0" xfId="5" applyFont="1" applyAlignment="1">
      <alignment horizontal="left" vertical="top"/>
    </xf>
    <xf numFmtId="0" fontId="3" fillId="0" borderId="0" xfId="5" applyFont="1" applyAlignment="1">
      <alignment horizontal="left" vertical="center"/>
    </xf>
    <xf numFmtId="0" fontId="21" fillId="0" borderId="0" xfId="5" applyFont="1" applyAlignment="1">
      <alignment horizontal="right" vertical="center"/>
    </xf>
    <xf numFmtId="0" fontId="21" fillId="0" borderId="0" xfId="5" applyFont="1" applyAlignment="1"/>
    <xf numFmtId="0" fontId="14" fillId="2" borderId="23" xfId="5" applyFont="1" applyFill="1" applyBorder="1" applyAlignment="1">
      <alignment horizontal="left"/>
    </xf>
    <xf numFmtId="0" fontId="21" fillId="2" borderId="1" xfId="5" applyFont="1" applyFill="1" applyBorder="1" applyAlignment="1"/>
    <xf numFmtId="0" fontId="14" fillId="4" borderId="2" xfId="5" applyFont="1" applyFill="1" applyBorder="1" applyAlignment="1">
      <alignment vertical="center" wrapText="1"/>
    </xf>
    <xf numFmtId="0" fontId="3" fillId="0" borderId="2" xfId="5" applyFont="1" applyBorder="1" applyAlignment="1">
      <alignment vertical="center" wrapText="1"/>
    </xf>
    <xf numFmtId="0" fontId="3" fillId="0" borderId="8" xfId="5" applyFont="1" applyBorder="1" applyAlignment="1">
      <alignment vertical="center" wrapText="1"/>
    </xf>
    <xf numFmtId="0" fontId="14" fillId="0" borderId="2" xfId="5" applyFont="1" applyBorder="1" applyAlignment="1">
      <alignment vertical="center" wrapText="1"/>
    </xf>
    <xf numFmtId="0" fontId="21" fillId="0" borderId="0" xfId="5" applyFont="1">
      <alignment horizontal="center" vertical="center"/>
    </xf>
    <xf numFmtId="0" fontId="14" fillId="4" borderId="2" xfId="5" applyFont="1" applyFill="1" applyBorder="1" applyAlignment="1">
      <alignment wrapText="1"/>
    </xf>
    <xf numFmtId="0" fontId="14" fillId="4" borderId="25" xfId="5" applyFont="1" applyFill="1" applyBorder="1">
      <alignment horizontal="center" vertical="center"/>
    </xf>
    <xf numFmtId="0" fontId="14" fillId="0" borderId="25" xfId="5" applyFont="1" applyBorder="1" applyAlignment="1">
      <alignment wrapText="1"/>
    </xf>
    <xf numFmtId="0" fontId="29" fillId="0" borderId="0" xfId="5" applyFont="1" applyAlignment="1">
      <alignment horizontal="left" wrapText="1"/>
    </xf>
    <xf numFmtId="0" fontId="14" fillId="0" borderId="0" xfId="2" applyNumberFormat="1" applyFont="1" applyBorder="1" applyAlignment="1" applyProtection="1">
      <alignment horizontal="left" wrapText="1"/>
    </xf>
    <xf numFmtId="0" fontId="4" fillId="0" borderId="0" xfId="7" applyNumberFormat="1" applyAlignment="1">
      <alignment horizontal="left" wrapText="1"/>
    </xf>
    <xf numFmtId="49" fontId="14" fillId="0" borderId="18" xfId="12" applyFont="1" applyBorder="1" applyAlignment="1">
      <alignment wrapText="1"/>
    </xf>
    <xf numFmtId="0" fontId="3" fillId="0" borderId="5" xfId="5" applyFont="1" applyBorder="1" applyAlignment="1"/>
    <xf numFmtId="0" fontId="3" fillId="0" borderId="0" xfId="5" applyFont="1" applyAlignment="1"/>
    <xf numFmtId="0" fontId="3" fillId="0" borderId="14" xfId="5" applyFont="1" applyBorder="1" applyAlignment="1"/>
    <xf numFmtId="0" fontId="3" fillId="0" borderId="15" xfId="5" applyFont="1" applyBorder="1" applyAlignment="1"/>
    <xf numFmtId="0" fontId="3" fillId="0" borderId="9" xfId="5" applyFont="1" applyBorder="1" applyAlignment="1"/>
    <xf numFmtId="0" fontId="3" fillId="0" borderId="7" xfId="5" applyFont="1" applyBorder="1" applyAlignment="1">
      <alignment wrapText="1"/>
    </xf>
    <xf numFmtId="0" fontId="3" fillId="0" borderId="13" xfId="5" applyFont="1" applyBorder="1" applyAlignment="1">
      <alignment wrapText="1"/>
    </xf>
    <xf numFmtId="0" fontId="14" fillId="0" borderId="2" xfId="5" applyFont="1" applyBorder="1" applyAlignment="1">
      <alignment horizontal="right" wrapText="1"/>
    </xf>
    <xf numFmtId="0" fontId="14" fillId="0" borderId="3" xfId="5" applyFont="1" applyBorder="1" applyAlignment="1">
      <alignment horizontal="right" wrapText="1"/>
    </xf>
    <xf numFmtId="0" fontId="14" fillId="0" borderId="4" xfId="5" applyFont="1" applyBorder="1" applyAlignment="1">
      <alignment horizontal="right" wrapText="1"/>
    </xf>
    <xf numFmtId="0" fontId="21" fillId="0" borderId="0" xfId="5" applyFont="1" applyAlignment="1">
      <alignment wrapText="1"/>
    </xf>
    <xf numFmtId="0" fontId="3" fillId="0" borderId="0" xfId="5" applyFont="1">
      <alignment horizontal="center" vertical="center"/>
    </xf>
    <xf numFmtId="0" fontId="14" fillId="4" borderId="2" xfId="5" applyFont="1" applyFill="1" applyBorder="1" applyAlignment="1">
      <alignment horizontal="center"/>
    </xf>
    <xf numFmtId="0" fontId="14" fillId="4" borderId="3" xfId="5" applyFont="1" applyFill="1" applyBorder="1" applyAlignment="1">
      <alignment horizontal="center"/>
    </xf>
    <xf numFmtId="0" fontId="14" fillId="4" borderId="4" xfId="5" applyFont="1" applyFill="1" applyBorder="1" applyAlignment="1">
      <alignment horizontal="center"/>
    </xf>
    <xf numFmtId="0" fontId="3" fillId="0" borderId="2" xfId="5" applyFont="1" applyBorder="1" applyAlignment="1">
      <alignment horizontal="right"/>
    </xf>
    <xf numFmtId="0" fontId="3" fillId="0" borderId="3" xfId="5" applyFont="1" applyBorder="1" applyAlignment="1">
      <alignment horizontal="right"/>
    </xf>
    <xf numFmtId="0" fontId="3" fillId="0" borderId="4" xfId="5" applyFont="1" applyBorder="1" applyAlignment="1">
      <alignment horizontal="right"/>
    </xf>
    <xf numFmtId="0" fontId="3" fillId="0" borderId="0" xfId="5" applyFont="1" applyAlignment="1">
      <alignment wrapText="1"/>
    </xf>
    <xf numFmtId="0" fontId="3" fillId="0" borderId="14" xfId="5" applyFont="1" applyBorder="1" applyAlignment="1">
      <alignment wrapText="1"/>
    </xf>
    <xf numFmtId="0" fontId="3" fillId="0" borderId="9" xfId="5" applyFont="1" applyBorder="1" applyAlignment="1">
      <alignment wrapText="1"/>
    </xf>
    <xf numFmtId="0" fontId="3" fillId="0" borderId="5" xfId="5" applyFont="1" applyBorder="1" applyAlignment="1">
      <alignment wrapText="1"/>
    </xf>
    <xf numFmtId="0" fontId="3" fillId="0" borderId="1" xfId="5" applyFont="1" applyBorder="1" applyAlignment="1">
      <alignment wrapText="1"/>
    </xf>
    <xf numFmtId="0" fontId="3" fillId="0" borderId="7" xfId="5" applyFont="1" applyBorder="1" applyAlignment="1"/>
    <xf numFmtId="0" fontId="3" fillId="0" borderId="8" xfId="5" applyFont="1" applyBorder="1" applyAlignment="1"/>
    <xf numFmtId="0" fontId="3" fillId="0" borderId="13" xfId="5" applyFont="1" applyBorder="1" applyAlignment="1"/>
    <xf numFmtId="0" fontId="14" fillId="0" borderId="2" xfId="5" applyFont="1" applyBorder="1" applyAlignment="1">
      <alignment horizontal="right"/>
    </xf>
    <xf numFmtId="0" fontId="14" fillId="0" borderId="3" xfId="5" applyFont="1" applyBorder="1" applyAlignment="1">
      <alignment horizontal="right"/>
    </xf>
    <xf numFmtId="0" fontId="14" fillId="0" borderId="4" xfId="5" applyFont="1" applyBorder="1" applyAlignment="1">
      <alignment horizontal="right"/>
    </xf>
    <xf numFmtId="0" fontId="21" fillId="0" borderId="1" xfId="5" applyFont="1" applyBorder="1" applyAlignment="1">
      <alignment horizontal="left" vertical="center"/>
    </xf>
    <xf numFmtId="0" fontId="3" fillId="0" borderId="8" xfId="5" applyFont="1" applyBorder="1" applyAlignment="1">
      <alignment wrapText="1"/>
    </xf>
    <xf numFmtId="0" fontId="14" fillId="4" borderId="24" xfId="5" applyFont="1" applyFill="1" applyBorder="1" applyAlignment="1">
      <alignment vertical="top" wrapText="1"/>
    </xf>
    <xf numFmtId="0" fontId="3" fillId="4" borderId="26" xfId="5" applyFont="1" applyFill="1" applyBorder="1" applyAlignment="1">
      <alignment vertical="top" wrapText="1"/>
    </xf>
    <xf numFmtId="0" fontId="3" fillId="0" borderId="15" xfId="5" applyFont="1" applyBorder="1" applyAlignment="1">
      <alignment wrapText="1"/>
    </xf>
    <xf numFmtId="0" fontId="14" fillId="0" borderId="2" xfId="5" applyFont="1" applyBorder="1" applyAlignment="1">
      <alignment wrapText="1"/>
    </xf>
    <xf numFmtId="0" fontId="3" fillId="0" borderId="3" xfId="5" applyFont="1" applyBorder="1" applyAlignment="1"/>
    <xf numFmtId="0" fontId="14" fillId="0" borderId="2" xfId="5" applyFont="1" applyBorder="1" applyAlignment="1"/>
    <xf numFmtId="0" fontId="14" fillId="0" borderId="3" xfId="5" applyFont="1" applyBorder="1" applyAlignment="1"/>
    <xf numFmtId="0" fontId="10" fillId="0" borderId="25" xfId="4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3" fillId="0" borderId="25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top" wrapText="1"/>
    </xf>
    <xf numFmtId="0" fontId="10" fillId="0" borderId="1" xfId="4" applyFont="1" applyBorder="1" applyAlignment="1">
      <alignment horizontal="center" vertical="top" wrapText="1"/>
    </xf>
    <xf numFmtId="0" fontId="10" fillId="0" borderId="5" xfId="4" applyFont="1" applyBorder="1" applyAlignment="1">
      <alignment horizontal="center" vertical="top" wrapText="1"/>
    </xf>
    <xf numFmtId="0" fontId="3" fillId="0" borderId="0" xfId="4" applyFont="1" applyAlignment="1">
      <alignment horizontal="left" vertical="center" wrapText="1"/>
    </xf>
    <xf numFmtId="0" fontId="3" fillId="0" borderId="0" xfId="4" applyFont="1" applyAlignment="1">
      <alignment horizontal="center" vertical="top" wrapText="1"/>
    </xf>
    <xf numFmtId="0" fontId="7" fillId="0" borderId="0" xfId="4" applyFont="1" applyAlignment="1">
      <alignment horizontal="left" vertical="center" wrapText="1"/>
    </xf>
    <xf numFmtId="0" fontId="10" fillId="0" borderId="0" xfId="4" applyFont="1" applyAlignment="1">
      <alignment horizontal="left" vertical="center" wrapText="1" indent="1"/>
    </xf>
    <xf numFmtId="0" fontId="7" fillId="0" borderId="0" xfId="4" applyFont="1" applyAlignment="1">
      <alignment horizontal="left" vertical="center" wrapText="1" indent="1"/>
    </xf>
  </cellXfs>
  <cellStyles count="17">
    <cellStyle name="Grand-titre" xfId="1" xr:uid="{00000000-0005-0000-0000-000000000000}"/>
    <cellStyle name="Monétaire [0]_Comparaisons formulaires de demande_rapportfinalpluri20092010" xfId="2" xr:uid="{00000000-0005-0000-0000-000001000000}"/>
    <cellStyle name="Normal" xfId="0" builtinId="0"/>
    <cellStyle name="Normal_2a danse fonctionnement 2003 électronique" xfId="3" xr:uid="{00000000-0005-0000-0000-000003000000}"/>
    <cellStyle name="Normal_fonctionnement201011" xfId="4" xr:uid="{00000000-0005-0000-0000-000004000000}"/>
    <cellStyle name="Normal_rapportfinalpluri20092010" xfId="5" xr:uid="{00000000-0005-0000-0000-000005000000}"/>
    <cellStyle name="poste" xfId="6" xr:uid="{00000000-0005-0000-0000-000006000000}"/>
    <cellStyle name="poste_Comparaisons formulaires de demande" xfId="7" xr:uid="{00000000-0005-0000-0000-000007000000}"/>
    <cellStyle name="poste_Sommaire des revenus et dépenses" xfId="8" xr:uid="{00000000-0005-0000-0000-000008000000}"/>
    <cellStyle name="Pourcentage_rapportfinalpluri20092010" xfId="9" xr:uid="{00000000-0005-0000-0000-000009000000}"/>
    <cellStyle name="Sous-Titre" xfId="10" xr:uid="{00000000-0005-0000-0000-00000A000000}"/>
    <cellStyle name="Sous-Titre_Comparaisons formulaires de demande" xfId="11" xr:uid="{00000000-0005-0000-0000-00000B000000}"/>
    <cellStyle name="Sous-Titre_Sommaire des revenus et dépenses" xfId="12" xr:uid="{00000000-0005-0000-0000-00000C000000}"/>
    <cellStyle name="Titre" xfId="13" builtinId="15" customBuiltin="1"/>
    <cellStyle name="Titre 1" xfId="14" xr:uid="{00000000-0005-0000-0000-00000E000000}"/>
    <cellStyle name="Titre_Comparaisons formulaires de demande" xfId="15" xr:uid="{00000000-0005-0000-0000-00000F000000}"/>
    <cellStyle name="TitrePost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510540</xdr:colOff>
          <xdr:row>5</xdr:row>
          <xdr:rowOff>106680</xdr:rowOff>
        </xdr:from>
        <xdr:to>
          <xdr:col>6</xdr:col>
          <xdr:colOff>815340</xdr:colOff>
          <xdr:row>6</xdr:row>
          <xdr:rowOff>38100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76200</xdr:colOff>
      <xdr:row>5</xdr:row>
      <xdr:rowOff>142875</xdr:rowOff>
    </xdr:from>
    <xdr:to>
      <xdr:col>10</xdr:col>
      <xdr:colOff>742950</xdr:colOff>
      <xdr:row>6</xdr:row>
      <xdr:rowOff>28575</xdr:rowOff>
    </xdr:to>
    <xdr:sp macro="" textlink="">
      <xdr:nvSpPr>
        <xdr:cNvPr id="21507" name="Text Box 3">
          <a:extLst>
            <a:ext uri="{FF2B5EF4-FFF2-40B4-BE49-F238E27FC236}">
              <a16:creationId xmlns:a16="http://schemas.microsoft.com/office/drawing/2014/main" id="{00000000-0008-0000-0000-000003540000}"/>
            </a:ext>
          </a:extLst>
        </xdr:cNvPr>
        <xdr:cNvSpPr txBox="1">
          <a:spLocks noChangeArrowheads="1"/>
        </xdr:cNvSpPr>
      </xdr:nvSpPr>
      <xdr:spPr bwMode="auto">
        <a:xfrm>
          <a:off x="5772150" y="1066800"/>
          <a:ext cx="1638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Bilan de diffusion 2024-2025</a:t>
          </a:r>
        </a:p>
      </xdr:txBody>
    </xdr:sp>
    <xdr:clientData/>
  </xdr:twoCellAnchor>
  <xdr:twoCellAnchor>
    <xdr:from>
      <xdr:col>8</xdr:col>
      <xdr:colOff>123825</xdr:colOff>
      <xdr:row>0</xdr:row>
      <xdr:rowOff>123825</xdr:rowOff>
    </xdr:from>
    <xdr:to>
      <xdr:col>14</xdr:col>
      <xdr:colOff>638175</xdr:colOff>
      <xdr:row>3</xdr:row>
      <xdr:rowOff>33617</xdr:rowOff>
    </xdr:to>
    <xdr:sp macro="" textlink="">
      <xdr:nvSpPr>
        <xdr:cNvPr id="21509" name="Text Box 5">
          <a:extLst>
            <a:ext uri="{FF2B5EF4-FFF2-40B4-BE49-F238E27FC236}">
              <a16:creationId xmlns:a16="http://schemas.microsoft.com/office/drawing/2014/main" id="{00000000-0008-0000-0000-000005540000}"/>
            </a:ext>
          </a:extLst>
        </xdr:cNvPr>
        <xdr:cNvSpPr txBox="1">
          <a:spLocks noChangeArrowheads="1"/>
        </xdr:cNvSpPr>
      </xdr:nvSpPr>
      <xdr:spPr bwMode="auto">
        <a:xfrm>
          <a:off x="6544796" y="123825"/>
          <a:ext cx="3472703" cy="5149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LES ORGANISMES SOUTENUS AU CALQ PEUVENT NOUS TRANSMETTRE UNE COPIE COMPLÉTÉE DU FORMULAIRE SPÉCIFIQUE À LEUR DISCIPLINE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510540</xdr:colOff>
          <xdr:row>6</xdr:row>
          <xdr:rowOff>60960</xdr:rowOff>
        </xdr:from>
        <xdr:to>
          <xdr:col>6</xdr:col>
          <xdr:colOff>815340</xdr:colOff>
          <xdr:row>7</xdr:row>
          <xdr:rowOff>38100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1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6</xdr:row>
      <xdr:rowOff>85725</xdr:rowOff>
    </xdr:from>
    <xdr:to>
      <xdr:col>12</xdr:col>
      <xdr:colOff>95250</xdr:colOff>
      <xdr:row>7</xdr:row>
      <xdr:rowOff>19050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80B216F3-6CBE-4251-93D2-EB07FD92FC59}"/>
            </a:ext>
          </a:extLst>
        </xdr:cNvPr>
        <xdr:cNvSpPr txBox="1">
          <a:spLocks noChangeArrowheads="1"/>
        </xdr:cNvSpPr>
      </xdr:nvSpPr>
      <xdr:spPr bwMode="auto">
        <a:xfrm>
          <a:off x="6400800" y="1295400"/>
          <a:ext cx="22002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Plan de diffusion  2025-2026</a:t>
          </a:r>
        </a:p>
      </xdr:txBody>
    </xdr:sp>
    <xdr:clientData/>
  </xdr:twoCellAnchor>
  <xdr:twoCellAnchor>
    <xdr:from>
      <xdr:col>8</xdr:col>
      <xdr:colOff>123825</xdr:colOff>
      <xdr:row>0</xdr:row>
      <xdr:rowOff>123825</xdr:rowOff>
    </xdr:from>
    <xdr:to>
      <xdr:col>14</xdr:col>
      <xdr:colOff>638175</xdr:colOff>
      <xdr:row>3</xdr:row>
      <xdr:rowOff>33617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AEB17CF5-76D2-4178-9A5E-539FE59CAA7F}"/>
            </a:ext>
          </a:extLst>
        </xdr:cNvPr>
        <xdr:cNvSpPr txBox="1">
          <a:spLocks noChangeArrowheads="1"/>
        </xdr:cNvSpPr>
      </xdr:nvSpPr>
      <xdr:spPr bwMode="auto">
        <a:xfrm>
          <a:off x="6524625" y="123825"/>
          <a:ext cx="3457575" cy="5289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LES ORGANISMES SOUTENUS AU CALQ PEUVENT NOUS TRANSMETTRE UNE COPIE COMPLÉTÉE DU FORMULAIRE SPÉCIFIQUE À LEUR DISCIPLINE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</xdr:row>
          <xdr:rowOff>0</xdr:rowOff>
        </xdr:from>
        <xdr:to>
          <xdr:col>3</xdr:col>
          <xdr:colOff>365760</xdr:colOff>
          <xdr:row>5</xdr:row>
          <xdr:rowOff>60960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</xdr:row>
          <xdr:rowOff>0</xdr:rowOff>
        </xdr:from>
        <xdr:to>
          <xdr:col>7</xdr:col>
          <xdr:colOff>342900</xdr:colOff>
          <xdr:row>5</xdr:row>
          <xdr:rowOff>38100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2571750</xdr:colOff>
      <xdr:row>0</xdr:row>
      <xdr:rowOff>76200</xdr:rowOff>
    </xdr:from>
    <xdr:to>
      <xdr:col>9</xdr:col>
      <xdr:colOff>238125</xdr:colOff>
      <xdr:row>2</xdr:row>
      <xdr:rowOff>95250</xdr:rowOff>
    </xdr:to>
    <xdr:sp macro="" textlink="">
      <xdr:nvSpPr>
        <xdr:cNvPr id="22531" name="Text Box 3">
          <a:extLst>
            <a:ext uri="{FF2B5EF4-FFF2-40B4-BE49-F238E27FC236}">
              <a16:creationId xmlns:a16="http://schemas.microsoft.com/office/drawing/2014/main" id="{00000000-0008-0000-0100-000003580000}"/>
            </a:ext>
          </a:extLst>
        </xdr:cNvPr>
        <xdr:cNvSpPr txBox="1">
          <a:spLocks noChangeArrowheads="1"/>
        </xdr:cNvSpPr>
      </xdr:nvSpPr>
      <xdr:spPr bwMode="auto">
        <a:xfrm>
          <a:off x="4238625" y="76200"/>
          <a:ext cx="331470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fr-CA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ORGANISMES SOUTENUS AU CALQ PEUVENT NOUS TRANSMETTRE UNE COPIE COMPLÉTÉE DU FORMULAIRE SPÉCIFIQUE À LEUR DISCIPLINE </a:t>
          </a:r>
          <a:endParaRPr lang="fr-CA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2346960</xdr:colOff>
          <xdr:row>61</xdr:row>
          <xdr:rowOff>0</xdr:rowOff>
        </xdr:from>
        <xdr:to>
          <xdr:col>3</xdr:col>
          <xdr:colOff>571500</xdr:colOff>
          <xdr:row>62</xdr:row>
          <xdr:rowOff>22860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3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Cocher si aucune personne de moins de 35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1272540</xdr:colOff>
          <xdr:row>67</xdr:row>
          <xdr:rowOff>137160</xdr:rowOff>
        </xdr:from>
        <xdr:to>
          <xdr:col>0</xdr:col>
          <xdr:colOff>2773680</xdr:colOff>
          <xdr:row>69</xdr:row>
          <xdr:rowOff>30480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3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Cocher si aucun bénévole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9"/>
  <dimension ref="A2:O50"/>
  <sheetViews>
    <sheetView showGridLines="0" showZeros="0" tabSelected="1" zoomScale="85" zoomScaleNormal="85" zoomScaleSheetLayoutView="100" workbookViewId="0">
      <selection activeCell="C7" sqref="C7"/>
    </sheetView>
  </sheetViews>
  <sheetFormatPr baseColWidth="10" defaultColWidth="9.21875" defaultRowHeight="13.2" x14ac:dyDescent="0.25"/>
  <cols>
    <col min="1" max="1" width="11.21875" style="40" customWidth="1"/>
    <col min="2" max="2" width="1.21875" style="31" customWidth="1"/>
    <col min="3" max="3" width="33.77734375" style="31" customWidth="1"/>
    <col min="4" max="4" width="1.21875" style="31" customWidth="1"/>
    <col min="5" max="5" width="25" style="31" customWidth="1"/>
    <col min="6" max="6" width="1.21875" style="31" customWidth="1"/>
    <col min="7" max="7" width="21" style="31" bestFit="1" customWidth="1"/>
    <col min="8" max="8" width="1.21875" style="31" customWidth="1"/>
    <col min="9" max="9" width="12.44140625" style="31" bestFit="1" customWidth="1"/>
    <col min="10" max="10" width="1.21875" style="31" customWidth="1"/>
    <col min="11" max="11" width="16.5546875" style="31" customWidth="1"/>
    <col min="12" max="12" width="1.21875" style="31" customWidth="1"/>
    <col min="13" max="13" width="11.21875" style="31" customWidth="1"/>
    <col min="14" max="14" width="1.21875" style="31" customWidth="1"/>
    <col min="15" max="15" width="11.77734375" style="31" customWidth="1"/>
    <col min="16" max="16384" width="9.21875" style="31"/>
  </cols>
  <sheetData>
    <row r="2" spans="1:15" s="24" customFormat="1" ht="18" customHeight="1" x14ac:dyDescent="0.3">
      <c r="A2" s="22" t="s">
        <v>1</v>
      </c>
      <c r="B2" s="23"/>
      <c r="C2" s="23"/>
      <c r="G2" s="287"/>
      <c r="H2" s="287"/>
      <c r="I2" s="287"/>
      <c r="J2" s="287"/>
      <c r="K2" s="287"/>
      <c r="L2" s="287"/>
      <c r="M2" s="287"/>
      <c r="N2" s="287"/>
      <c r="O2" s="287"/>
    </row>
    <row r="3" spans="1:15" s="24" customFormat="1" ht="18" customHeight="1" x14ac:dyDescent="0.3">
      <c r="A3" s="22"/>
      <c r="B3" s="23"/>
      <c r="C3" s="23"/>
      <c r="G3" s="287"/>
      <c r="H3" s="287"/>
      <c r="I3" s="287"/>
      <c r="J3" s="287"/>
      <c r="K3" s="287"/>
      <c r="L3" s="287"/>
      <c r="M3" s="287"/>
      <c r="N3" s="287"/>
      <c r="O3" s="287"/>
    </row>
    <row r="4" spans="1:15" s="24" customFormat="1" ht="9.3000000000000007" customHeight="1" x14ac:dyDescent="0.3">
      <c r="A4" s="22"/>
      <c r="B4" s="23"/>
      <c r="C4" s="23"/>
      <c r="O4" s="25"/>
    </row>
    <row r="5" spans="1:15" s="24" customFormat="1" ht="15" customHeight="1" x14ac:dyDescent="0.25">
      <c r="A5" s="188" t="s">
        <v>118</v>
      </c>
      <c r="B5" s="189"/>
      <c r="C5" s="189"/>
      <c r="G5" s="190" t="s">
        <v>6</v>
      </c>
      <c r="I5" s="191"/>
      <c r="J5" s="27"/>
      <c r="K5" s="27"/>
      <c r="L5" s="27"/>
      <c r="M5" s="27"/>
      <c r="N5" s="27"/>
      <c r="O5" s="28"/>
    </row>
    <row r="6" spans="1:15" s="24" customFormat="1" ht="22.5" customHeight="1" x14ac:dyDescent="0.25">
      <c r="A6" s="192" t="s">
        <v>119</v>
      </c>
      <c r="B6" s="193"/>
      <c r="C6" s="193"/>
      <c r="E6" s="194"/>
    </row>
    <row r="7" spans="1:15" s="24" customFormat="1" ht="19.5" customHeight="1" x14ac:dyDescent="0.25">
      <c r="B7" s="193"/>
      <c r="C7" s="193"/>
      <c r="E7" s="194"/>
    </row>
    <row r="8" spans="1:15" ht="5.55" customHeight="1" x14ac:dyDescent="0.25">
      <c r="A8" s="29"/>
      <c r="B8" s="30"/>
      <c r="C8" s="195"/>
      <c r="D8" s="195"/>
      <c r="E8" s="195"/>
      <c r="F8" s="196"/>
      <c r="G8" s="196"/>
      <c r="H8" s="196"/>
      <c r="I8" s="196"/>
      <c r="J8" s="196"/>
    </row>
    <row r="9" spans="1:15" s="32" customFormat="1" x14ac:dyDescent="0.25">
      <c r="A9" s="197" t="s">
        <v>120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33" customFormat="1" ht="48" customHeight="1" x14ac:dyDescent="0.25">
      <c r="A10" s="198" t="s">
        <v>121</v>
      </c>
      <c r="B10" s="199"/>
      <c r="C10" s="200" t="s">
        <v>210</v>
      </c>
      <c r="D10" s="199"/>
      <c r="E10" s="200" t="s">
        <v>12</v>
      </c>
      <c r="F10" s="199"/>
      <c r="G10" s="200" t="s">
        <v>117</v>
      </c>
      <c r="H10" s="199"/>
      <c r="I10" s="200" t="s">
        <v>28</v>
      </c>
      <c r="J10" s="199"/>
      <c r="K10" s="200" t="s">
        <v>122</v>
      </c>
      <c r="L10" s="199"/>
      <c r="M10" s="200" t="s">
        <v>9</v>
      </c>
      <c r="N10" s="199"/>
      <c r="O10" s="201" t="s">
        <v>7</v>
      </c>
    </row>
    <row r="11" spans="1:15" s="33" customFormat="1" ht="17.100000000000001" customHeight="1" x14ac:dyDescent="0.25">
      <c r="A11" s="202"/>
      <c r="B11" s="31"/>
      <c r="C11" s="203"/>
      <c r="D11" s="31"/>
      <c r="E11" s="204"/>
      <c r="F11" s="31"/>
      <c r="G11" s="204"/>
      <c r="H11" s="31"/>
      <c r="I11" s="204"/>
      <c r="J11" s="31"/>
      <c r="K11" s="204"/>
      <c r="L11" s="31"/>
      <c r="M11" s="204"/>
      <c r="N11" s="31"/>
      <c r="O11" s="204"/>
    </row>
    <row r="12" spans="1:15" s="33" customFormat="1" ht="17.100000000000001" customHeight="1" x14ac:dyDescent="0.25">
      <c r="A12" s="202"/>
      <c r="B12" s="31"/>
      <c r="C12" s="203"/>
      <c r="D12" s="31"/>
      <c r="E12" s="204"/>
      <c r="F12" s="31"/>
      <c r="G12" s="204"/>
      <c r="H12" s="31"/>
      <c r="I12" s="204"/>
      <c r="J12" s="31"/>
      <c r="K12" s="204"/>
      <c r="L12" s="31"/>
      <c r="M12" s="204"/>
      <c r="N12" s="31"/>
      <c r="O12" s="204"/>
    </row>
    <row r="13" spans="1:15" s="33" customFormat="1" ht="17.100000000000001" customHeight="1" x14ac:dyDescent="0.25">
      <c r="A13" s="202"/>
      <c r="B13" s="31"/>
      <c r="C13" s="203"/>
      <c r="D13" s="31"/>
      <c r="E13" s="204"/>
      <c r="F13" s="31"/>
      <c r="G13" s="204"/>
      <c r="H13" s="31"/>
      <c r="I13" s="204"/>
      <c r="J13" s="31"/>
      <c r="K13" s="204"/>
      <c r="L13" s="31"/>
      <c r="M13" s="204"/>
      <c r="N13" s="31"/>
      <c r="O13" s="204"/>
    </row>
    <row r="14" spans="1:15" s="33" customFormat="1" ht="17.100000000000001" customHeight="1" x14ac:dyDescent="0.25">
      <c r="A14" s="202"/>
      <c r="B14" s="31"/>
      <c r="C14" s="203"/>
      <c r="D14" s="31"/>
      <c r="E14" s="204"/>
      <c r="F14" s="31"/>
      <c r="G14" s="204"/>
      <c r="H14" s="31"/>
      <c r="I14" s="204"/>
      <c r="J14" s="31"/>
      <c r="K14" s="204"/>
      <c r="L14" s="31"/>
      <c r="M14" s="204"/>
      <c r="N14" s="31"/>
      <c r="O14" s="204"/>
    </row>
    <row r="15" spans="1:15" s="33" customFormat="1" ht="17.100000000000001" customHeight="1" x14ac:dyDescent="0.25">
      <c r="A15" s="202"/>
      <c r="B15" s="31"/>
      <c r="C15" s="203"/>
      <c r="D15" s="31"/>
      <c r="E15" s="204"/>
      <c r="F15" s="31"/>
      <c r="G15" s="204"/>
      <c r="H15" s="31"/>
      <c r="I15" s="204"/>
      <c r="J15" s="31"/>
      <c r="K15" s="204"/>
      <c r="L15" s="31"/>
      <c r="M15" s="204"/>
      <c r="N15" s="31"/>
      <c r="O15" s="204"/>
    </row>
    <row r="16" spans="1:15" s="33" customFormat="1" ht="17.100000000000001" customHeight="1" x14ac:dyDescent="0.25">
      <c r="A16" s="205" t="s">
        <v>17</v>
      </c>
      <c r="B16" s="31"/>
      <c r="C16" s="206"/>
      <c r="D16" s="31"/>
      <c r="E16" s="31"/>
      <c r="F16" s="31"/>
      <c r="G16" s="207">
        <f>SUM(G11:G15)</f>
        <v>0</v>
      </c>
      <c r="H16" s="31"/>
      <c r="I16" s="207">
        <f>SUM(I11:I15)</f>
        <v>0</v>
      </c>
      <c r="J16" s="31"/>
      <c r="K16" s="207">
        <f>SUM(K11:K15)</f>
        <v>0</v>
      </c>
      <c r="L16" s="31"/>
      <c r="M16" s="207">
        <f>SUM(M11:M15)</f>
        <v>0</v>
      </c>
      <c r="N16" s="31"/>
      <c r="O16" s="207">
        <f>SUM(O11:O15)</f>
        <v>0</v>
      </c>
    </row>
    <row r="17" spans="1:15" s="33" customFormat="1" ht="12.75" customHeight="1" x14ac:dyDescent="0.25">
      <c r="A17" s="4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32" customFormat="1" ht="16.5" customHeight="1" x14ac:dyDescent="0.25">
      <c r="A18" s="197" t="s">
        <v>123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33" customFormat="1" ht="50.25" customHeight="1" x14ac:dyDescent="0.25">
      <c r="A19" s="198" t="s">
        <v>124</v>
      </c>
      <c r="B19" s="199"/>
      <c r="C19" s="200" t="s">
        <v>210</v>
      </c>
      <c r="D19" s="208"/>
      <c r="E19" s="200" t="s">
        <v>125</v>
      </c>
      <c r="F19" s="209"/>
      <c r="G19" s="209" t="s">
        <v>117</v>
      </c>
      <c r="H19" s="208"/>
      <c r="I19" s="200" t="s">
        <v>28</v>
      </c>
      <c r="J19" s="199"/>
      <c r="K19" s="200" t="s">
        <v>122</v>
      </c>
      <c r="L19" s="199"/>
      <c r="M19" s="200" t="s">
        <v>9</v>
      </c>
      <c r="N19" s="199"/>
      <c r="O19" s="201" t="s">
        <v>7</v>
      </c>
    </row>
    <row r="20" spans="1:15" s="33" customFormat="1" ht="17.100000000000001" customHeight="1" x14ac:dyDescent="0.25">
      <c r="A20" s="202"/>
      <c r="B20" s="31"/>
      <c r="C20" s="203"/>
      <c r="D20" s="31"/>
      <c r="E20" s="204"/>
      <c r="F20" s="49"/>
      <c r="G20" s="204"/>
      <c r="H20" s="31"/>
      <c r="I20" s="204"/>
      <c r="J20" s="31"/>
      <c r="K20" s="204"/>
      <c r="L20" s="31"/>
      <c r="M20" s="204"/>
      <c r="N20" s="31"/>
      <c r="O20" s="204"/>
    </row>
    <row r="21" spans="1:15" s="33" customFormat="1" ht="17.100000000000001" customHeight="1" x14ac:dyDescent="0.25">
      <c r="A21" s="202"/>
      <c r="B21" s="31"/>
      <c r="C21" s="203"/>
      <c r="D21" s="31"/>
      <c r="E21" s="204"/>
      <c r="F21" s="31"/>
      <c r="G21" s="204"/>
      <c r="H21" s="31"/>
      <c r="I21" s="204"/>
      <c r="J21" s="31"/>
      <c r="K21" s="204"/>
      <c r="L21" s="31"/>
      <c r="M21" s="204"/>
      <c r="N21" s="31"/>
      <c r="O21" s="204"/>
    </row>
    <row r="22" spans="1:15" s="33" customFormat="1" ht="17.100000000000001" customHeight="1" x14ac:dyDescent="0.25">
      <c r="A22" s="202"/>
      <c r="B22" s="31"/>
      <c r="C22" s="203"/>
      <c r="D22" s="31"/>
      <c r="E22" s="204"/>
      <c r="F22" s="31"/>
      <c r="G22" s="204"/>
      <c r="H22" s="31"/>
      <c r="I22" s="204"/>
      <c r="J22" s="31"/>
      <c r="K22" s="204"/>
      <c r="L22" s="31"/>
      <c r="M22" s="204"/>
      <c r="N22" s="31"/>
      <c r="O22" s="204"/>
    </row>
    <row r="23" spans="1:15" s="33" customFormat="1" ht="17.100000000000001" customHeight="1" x14ac:dyDescent="0.25">
      <c r="A23" s="202"/>
      <c r="B23" s="31"/>
      <c r="C23" s="203"/>
      <c r="D23" s="31"/>
      <c r="E23" s="204"/>
      <c r="F23" s="31"/>
      <c r="G23" s="204"/>
      <c r="H23" s="31"/>
      <c r="I23" s="204"/>
      <c r="J23" s="31"/>
      <c r="K23" s="204"/>
      <c r="L23" s="31"/>
      <c r="M23" s="204"/>
      <c r="N23" s="31"/>
      <c r="O23" s="204"/>
    </row>
    <row r="24" spans="1:15" s="33" customFormat="1" ht="17.100000000000001" customHeight="1" x14ac:dyDescent="0.25">
      <c r="A24" s="202"/>
      <c r="B24" s="31"/>
      <c r="C24" s="203"/>
      <c r="D24" s="31"/>
      <c r="E24" s="204"/>
      <c r="F24" s="31"/>
      <c r="G24" s="204"/>
      <c r="H24" s="31"/>
      <c r="I24" s="204"/>
      <c r="J24" s="31"/>
      <c r="K24" s="204"/>
      <c r="L24" s="31"/>
      <c r="M24" s="204"/>
      <c r="N24" s="31"/>
      <c r="O24" s="204"/>
    </row>
    <row r="25" spans="1:15" s="33" customFormat="1" ht="16.5" customHeight="1" x14ac:dyDescent="0.25">
      <c r="A25" s="205" t="s">
        <v>17</v>
      </c>
      <c r="B25" s="31"/>
      <c r="C25" s="206"/>
      <c r="D25" s="31"/>
      <c r="E25" s="31"/>
      <c r="F25" s="31"/>
      <c r="G25" s="207">
        <f>SUM(G20:G24)</f>
        <v>0</v>
      </c>
      <c r="H25" s="31"/>
      <c r="I25" s="207">
        <f>SUM(I20:I24)</f>
        <v>0</v>
      </c>
      <c r="J25" s="31"/>
      <c r="K25" s="207">
        <f>SUM(K20:K24)</f>
        <v>0</v>
      </c>
      <c r="L25" s="31"/>
      <c r="M25" s="207">
        <f>SUM(M20:M24)</f>
        <v>0</v>
      </c>
      <c r="N25" s="31"/>
      <c r="O25" s="207">
        <f>SUM(O20:O24)</f>
        <v>0</v>
      </c>
    </row>
    <row r="26" spans="1:15" s="33" customFormat="1" ht="12.75" customHeight="1" x14ac:dyDescent="0.25">
      <c r="A26" s="210"/>
      <c r="B26" s="31"/>
      <c r="C26" s="206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32" customFormat="1" x14ac:dyDescent="0.25">
      <c r="A27" s="197" t="s">
        <v>126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33" customFormat="1" ht="51" customHeight="1" x14ac:dyDescent="0.25">
      <c r="A28" s="198" t="s">
        <v>124</v>
      </c>
      <c r="B28" s="199"/>
      <c r="C28" s="200" t="s">
        <v>210</v>
      </c>
      <c r="D28" s="208"/>
      <c r="E28" s="200" t="s">
        <v>125</v>
      </c>
      <c r="F28" s="209"/>
      <c r="G28" s="209" t="s">
        <v>117</v>
      </c>
      <c r="H28" s="208"/>
      <c r="I28" s="200" t="s">
        <v>28</v>
      </c>
      <c r="J28" s="199"/>
      <c r="K28" s="200" t="s">
        <v>122</v>
      </c>
      <c r="L28" s="199"/>
      <c r="M28" s="200" t="s">
        <v>9</v>
      </c>
      <c r="N28" s="199"/>
      <c r="O28" s="201" t="s">
        <v>7</v>
      </c>
    </row>
    <row r="29" spans="1:15" s="33" customFormat="1" ht="17.100000000000001" customHeight="1" x14ac:dyDescent="0.25">
      <c r="A29" s="202"/>
      <c r="B29" s="31"/>
      <c r="C29" s="203"/>
      <c r="D29" s="31"/>
      <c r="E29" s="204"/>
      <c r="F29" s="49"/>
      <c r="G29" s="204"/>
      <c r="H29" s="31"/>
      <c r="I29" s="204"/>
      <c r="J29" s="31"/>
      <c r="K29" s="204"/>
      <c r="L29" s="31"/>
      <c r="M29" s="204"/>
      <c r="N29" s="31"/>
      <c r="O29" s="204"/>
    </row>
    <row r="30" spans="1:15" s="33" customFormat="1" ht="17.100000000000001" customHeight="1" x14ac:dyDescent="0.25">
      <c r="A30" s="202"/>
      <c r="B30" s="31"/>
      <c r="C30" s="203"/>
      <c r="D30" s="31"/>
      <c r="E30" s="204"/>
      <c r="F30" s="31"/>
      <c r="G30" s="204"/>
      <c r="H30" s="31"/>
      <c r="I30" s="204"/>
      <c r="J30" s="31"/>
      <c r="K30" s="204"/>
      <c r="L30" s="31"/>
      <c r="M30" s="204"/>
      <c r="N30" s="31"/>
      <c r="O30" s="204"/>
    </row>
    <row r="31" spans="1:15" s="33" customFormat="1" ht="17.100000000000001" customHeight="1" x14ac:dyDescent="0.25">
      <c r="A31" s="202"/>
      <c r="B31" s="31"/>
      <c r="C31" s="203"/>
      <c r="D31" s="31"/>
      <c r="E31" s="204"/>
      <c r="F31" s="31"/>
      <c r="G31" s="204"/>
      <c r="H31" s="31"/>
      <c r="I31" s="204"/>
      <c r="J31" s="31"/>
      <c r="K31" s="204"/>
      <c r="L31" s="31"/>
      <c r="M31" s="204"/>
      <c r="N31" s="31"/>
      <c r="O31" s="204"/>
    </row>
    <row r="32" spans="1:15" s="33" customFormat="1" ht="17.100000000000001" customHeight="1" x14ac:dyDescent="0.25">
      <c r="A32" s="202"/>
      <c r="B32" s="31"/>
      <c r="C32" s="203"/>
      <c r="D32" s="31"/>
      <c r="E32" s="204"/>
      <c r="F32" s="31"/>
      <c r="G32" s="204"/>
      <c r="H32" s="31"/>
      <c r="I32" s="204"/>
      <c r="J32" s="31"/>
      <c r="K32" s="204"/>
      <c r="L32" s="31"/>
      <c r="M32" s="204"/>
      <c r="N32" s="31"/>
      <c r="O32" s="204"/>
    </row>
    <row r="33" spans="1:15" s="33" customFormat="1" ht="17.100000000000001" customHeight="1" x14ac:dyDescent="0.25">
      <c r="A33" s="202"/>
      <c r="B33" s="31"/>
      <c r="C33" s="203"/>
      <c r="D33" s="31"/>
      <c r="E33" s="204"/>
      <c r="F33" s="31"/>
      <c r="G33" s="204"/>
      <c r="H33" s="31"/>
      <c r="I33" s="204"/>
      <c r="J33" s="31"/>
      <c r="K33" s="204"/>
      <c r="L33" s="31"/>
      <c r="M33" s="204"/>
      <c r="N33" s="31"/>
      <c r="O33" s="204"/>
    </row>
    <row r="34" spans="1:15" s="33" customFormat="1" ht="16.5" customHeight="1" x14ac:dyDescent="0.25">
      <c r="A34" s="205" t="s">
        <v>17</v>
      </c>
      <c r="B34" s="31"/>
      <c r="C34" s="206"/>
      <c r="D34" s="31"/>
      <c r="E34" s="31"/>
      <c r="F34" s="31"/>
      <c r="G34" s="207">
        <f>SUM(G29:G33)</f>
        <v>0</v>
      </c>
      <c r="H34" s="31"/>
      <c r="I34" s="207">
        <f>SUM(I29:I33)</f>
        <v>0</v>
      </c>
      <c r="J34" s="31"/>
      <c r="K34" s="207">
        <f>SUM(K29:K33)</f>
        <v>0</v>
      </c>
      <c r="L34" s="31"/>
      <c r="M34" s="207">
        <f>SUM(M29:M33)</f>
        <v>0</v>
      </c>
      <c r="N34" s="31"/>
      <c r="O34" s="207">
        <f>SUM(O29:O33)</f>
        <v>0</v>
      </c>
    </row>
    <row r="35" spans="1:15" s="33" customFormat="1" ht="15.75" customHeight="1" x14ac:dyDescent="0.2">
      <c r="A35" s="35"/>
      <c r="C35" s="34"/>
    </row>
    <row r="36" spans="1:15" s="33" customFormat="1" ht="15.75" customHeight="1" x14ac:dyDescent="0.2">
      <c r="A36" s="35"/>
      <c r="C36" s="34"/>
    </row>
    <row r="37" spans="1:15" s="33" customFormat="1" ht="15.75" customHeight="1" x14ac:dyDescent="0.2">
      <c r="A37" s="35"/>
      <c r="C37" s="34"/>
    </row>
    <row r="38" spans="1:15" s="33" customFormat="1" ht="12.75" customHeight="1" thickBot="1" x14ac:dyDescent="0.25">
      <c r="A38" s="35"/>
      <c r="C38" s="34"/>
    </row>
    <row r="39" spans="1:15" s="33" customFormat="1" ht="22.5" customHeight="1" thickBot="1" x14ac:dyDescent="0.3">
      <c r="A39" s="36"/>
      <c r="C39" s="211" t="s">
        <v>127</v>
      </c>
      <c r="D39" s="41"/>
      <c r="E39" s="212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1:15" s="33" customFormat="1" ht="9.3000000000000007" customHeight="1" x14ac:dyDescent="0.25">
      <c r="A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 s="33" customFormat="1" ht="52.5" customHeight="1" x14ac:dyDescent="0.25">
      <c r="A41" s="38"/>
      <c r="B41" s="39"/>
      <c r="C41" s="213"/>
      <c r="D41" s="213"/>
      <c r="E41" s="214" t="s">
        <v>8</v>
      </c>
      <c r="F41" s="215"/>
      <c r="G41" s="216" t="s">
        <v>117</v>
      </c>
      <c r="H41" s="215"/>
      <c r="I41" s="216" t="s">
        <v>28</v>
      </c>
      <c r="J41" s="215"/>
      <c r="K41" s="216" t="s">
        <v>122</v>
      </c>
      <c r="L41" s="215"/>
      <c r="M41" s="216" t="s">
        <v>9</v>
      </c>
      <c r="N41" s="215"/>
      <c r="O41" s="217" t="s">
        <v>7</v>
      </c>
    </row>
    <row r="42" spans="1:15" s="33" customFormat="1" ht="17.100000000000001" customHeight="1" x14ac:dyDescent="0.25">
      <c r="A42" s="36"/>
      <c r="C42" s="41"/>
      <c r="D42" s="41"/>
      <c r="E42" s="218" t="s">
        <v>120</v>
      </c>
      <c r="F42" s="219"/>
      <c r="G42" s="220">
        <f>G16</f>
        <v>0</v>
      </c>
      <c r="H42" s="219"/>
      <c r="I42" s="220">
        <f>I16</f>
        <v>0</v>
      </c>
      <c r="J42" s="219"/>
      <c r="K42" s="220">
        <f>K16</f>
        <v>0</v>
      </c>
      <c r="L42" s="219"/>
      <c r="M42" s="220">
        <f>M16</f>
        <v>0</v>
      </c>
      <c r="N42" s="219"/>
      <c r="O42" s="221">
        <f>O16</f>
        <v>0</v>
      </c>
    </row>
    <row r="43" spans="1:15" s="33" customFormat="1" ht="17.100000000000001" customHeight="1" x14ac:dyDescent="0.25">
      <c r="A43" s="36"/>
      <c r="C43" s="41"/>
      <c r="D43" s="41"/>
      <c r="E43" s="222" t="s">
        <v>123</v>
      </c>
      <c r="F43" s="41"/>
      <c r="G43" s="220">
        <f>G25</f>
        <v>0</v>
      </c>
      <c r="H43" s="41"/>
      <c r="I43" s="223">
        <f>I25</f>
        <v>0</v>
      </c>
      <c r="J43" s="41"/>
      <c r="K43" s="223">
        <f>K25</f>
        <v>0</v>
      </c>
      <c r="L43" s="41"/>
      <c r="M43" s="223">
        <f>M25</f>
        <v>0</v>
      </c>
      <c r="N43" s="41"/>
      <c r="O43" s="224">
        <f>O25</f>
        <v>0</v>
      </c>
    </row>
    <row r="44" spans="1:15" s="33" customFormat="1" ht="17.100000000000001" customHeight="1" x14ac:dyDescent="0.25">
      <c r="A44" s="36"/>
      <c r="C44" s="41"/>
      <c r="D44" s="41"/>
      <c r="E44" s="222" t="s">
        <v>126</v>
      </c>
      <c r="F44" s="41"/>
      <c r="G44" s="220">
        <f>G34</f>
        <v>0</v>
      </c>
      <c r="H44" s="41"/>
      <c r="I44" s="223">
        <f>I34</f>
        <v>0</v>
      </c>
      <c r="J44" s="41"/>
      <c r="K44" s="223">
        <f>K34</f>
        <v>0</v>
      </c>
      <c r="L44" s="41"/>
      <c r="M44" s="223">
        <f>M34</f>
        <v>0</v>
      </c>
      <c r="N44" s="41"/>
      <c r="O44" s="224">
        <f>O34</f>
        <v>0</v>
      </c>
    </row>
    <row r="45" spans="1:15" s="33" customFormat="1" ht="17.100000000000001" customHeight="1" thickBot="1" x14ac:dyDescent="0.3">
      <c r="A45" s="36"/>
      <c r="C45" s="41"/>
      <c r="D45" s="41"/>
      <c r="E45" s="225" t="s">
        <v>10</v>
      </c>
      <c r="F45" s="41"/>
      <c r="G45" s="226">
        <f>SUM(G42:G44)</f>
        <v>0</v>
      </c>
      <c r="H45" s="41"/>
      <c r="I45" s="226">
        <f>SUM(I42:I44)</f>
        <v>0</v>
      </c>
      <c r="J45" s="41"/>
      <c r="K45" s="226">
        <f>SUM(K42:K44)</f>
        <v>0</v>
      </c>
      <c r="L45" s="41"/>
      <c r="M45" s="226">
        <f>SUM(M42:M44)</f>
        <v>0</v>
      </c>
      <c r="N45" s="41"/>
      <c r="O45" s="227">
        <f>SUM(O42:O44)</f>
        <v>0</v>
      </c>
    </row>
    <row r="46" spans="1:15" s="33" customFormat="1" ht="17.100000000000001" customHeight="1" x14ac:dyDescent="0.25">
      <c r="A46" s="36"/>
      <c r="C46" s="41"/>
      <c r="D46" s="41"/>
      <c r="E46" s="222" t="s">
        <v>128</v>
      </c>
      <c r="F46" s="41"/>
      <c r="G46" s="228"/>
      <c r="H46" s="41"/>
      <c r="I46" s="228"/>
      <c r="J46" s="41"/>
      <c r="K46" s="228"/>
      <c r="L46" s="41"/>
      <c r="M46" s="228"/>
      <c r="N46" s="41"/>
      <c r="O46" s="229"/>
    </row>
    <row r="47" spans="1:15" s="33" customFormat="1" ht="17.100000000000001" customHeight="1" x14ac:dyDescent="0.25">
      <c r="A47" s="36"/>
      <c r="C47" s="41"/>
      <c r="D47" s="41"/>
      <c r="E47" s="222" t="s">
        <v>11</v>
      </c>
      <c r="F47" s="41"/>
      <c r="G47" s="230"/>
      <c r="H47" s="41"/>
      <c r="I47" s="230"/>
      <c r="J47" s="41"/>
      <c r="K47" s="230"/>
      <c r="L47" s="41"/>
      <c r="M47" s="230"/>
      <c r="N47" s="41"/>
      <c r="O47" s="231"/>
    </row>
    <row r="48" spans="1:15" s="33" customFormat="1" ht="17.100000000000001" customHeight="1" thickBot="1" x14ac:dyDescent="0.3">
      <c r="A48" s="36"/>
      <c r="C48" s="41"/>
      <c r="D48" s="41"/>
      <c r="E48" s="225" t="s">
        <v>5</v>
      </c>
      <c r="F48" s="41"/>
      <c r="G48" s="232">
        <f>G45+G46+G47</f>
        <v>0</v>
      </c>
      <c r="H48" s="41"/>
      <c r="I48" s="232">
        <f>I45+I46+I47</f>
        <v>0</v>
      </c>
      <c r="J48" s="41"/>
      <c r="K48" s="232">
        <f>K45+K46+K47</f>
        <v>0</v>
      </c>
      <c r="L48" s="41"/>
      <c r="M48" s="232">
        <f>M45+M46+M47</f>
        <v>0</v>
      </c>
      <c r="N48" s="41"/>
      <c r="O48" s="233">
        <f>O45+O46+O47</f>
        <v>0</v>
      </c>
    </row>
    <row r="49" spans="1:15" s="33" customFormat="1" ht="11.4" x14ac:dyDescent="0.25">
      <c r="A49" s="36"/>
      <c r="C49" s="41"/>
      <c r="D49" s="41"/>
      <c r="E49" s="234"/>
      <c r="F49" s="228"/>
      <c r="G49" s="228"/>
      <c r="H49" s="228"/>
      <c r="I49" s="228"/>
      <c r="J49" s="228"/>
      <c r="K49" s="228"/>
      <c r="L49" s="228"/>
      <c r="M49" s="228"/>
      <c r="N49" s="228"/>
      <c r="O49" s="229"/>
    </row>
    <row r="50" spans="1:15" s="33" customFormat="1" ht="10.199999999999999" x14ac:dyDescent="0.25">
      <c r="A50" s="36"/>
    </row>
  </sheetData>
  <mergeCells count="1">
    <mergeCell ref="G2:O3"/>
  </mergeCells>
  <phoneticPr fontId="12" type="noConversion"/>
  <pageMargins left="0.51181102362204722" right="0.51181102362204722" top="0.31496062992125984" bottom="0.70866141732283472" header="0.23622047244094491" footer="0.51181102362204722"/>
  <pageSetup scale="85" orientation="landscape" r:id="rId1"/>
  <headerFooter alignWithMargins="0">
    <oddFooter>&amp;LService de la culture - Ville de Québec&amp;R&amp;8Bilan de diffusion 2012-2013
Plan de diffusion 2013-2014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6</xdr:col>
                    <xdr:colOff>510540</xdr:colOff>
                    <xdr:row>5</xdr:row>
                    <xdr:rowOff>106680</xdr:rowOff>
                  </from>
                  <to>
                    <xdr:col>6</xdr:col>
                    <xdr:colOff>815340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789B0-3B60-49C2-AE94-27424DE7D5E0}">
  <dimension ref="A2:O50"/>
  <sheetViews>
    <sheetView showGridLines="0" showZeros="0" zoomScale="85" zoomScaleNormal="85" zoomScaleSheetLayoutView="100" workbookViewId="0">
      <selection activeCell="E8" sqref="E8"/>
    </sheetView>
  </sheetViews>
  <sheetFormatPr baseColWidth="10" defaultColWidth="9.21875" defaultRowHeight="13.2" x14ac:dyDescent="0.25"/>
  <cols>
    <col min="1" max="1" width="11.21875" style="40" customWidth="1"/>
    <col min="2" max="2" width="1.21875" style="31" customWidth="1"/>
    <col min="3" max="3" width="33.77734375" style="31" customWidth="1"/>
    <col min="4" max="4" width="1.21875" style="31" customWidth="1"/>
    <col min="5" max="5" width="25" style="31" customWidth="1"/>
    <col min="6" max="6" width="1.21875" style="31" customWidth="1"/>
    <col min="7" max="7" width="21" style="31" bestFit="1" customWidth="1"/>
    <col min="8" max="8" width="1.21875" style="31" customWidth="1"/>
    <col min="9" max="9" width="12.44140625" style="31" bestFit="1" customWidth="1"/>
    <col min="10" max="10" width="1.21875" style="31" customWidth="1"/>
    <col min="11" max="11" width="16.5546875" style="31" customWidth="1"/>
    <col min="12" max="12" width="1.21875" style="31" customWidth="1"/>
    <col min="13" max="13" width="11.21875" style="31" customWidth="1"/>
    <col min="14" max="14" width="1.21875" style="31" customWidth="1"/>
    <col min="15" max="15" width="11.77734375" style="31" customWidth="1"/>
    <col min="16" max="16384" width="9.21875" style="31"/>
  </cols>
  <sheetData>
    <row r="2" spans="1:15" s="24" customFormat="1" ht="18" customHeight="1" x14ac:dyDescent="0.3">
      <c r="A2" s="22" t="s">
        <v>1</v>
      </c>
      <c r="B2" s="23"/>
      <c r="C2" s="23"/>
      <c r="G2" s="287"/>
      <c r="H2" s="287"/>
      <c r="I2" s="287"/>
      <c r="J2" s="287"/>
      <c r="K2" s="287"/>
      <c r="L2" s="287"/>
      <c r="M2" s="287"/>
      <c r="N2" s="287"/>
      <c r="O2" s="287"/>
    </row>
    <row r="3" spans="1:15" s="24" customFormat="1" ht="18" customHeight="1" x14ac:dyDescent="0.3">
      <c r="A3" s="22"/>
      <c r="B3" s="23"/>
      <c r="C3" s="23"/>
      <c r="G3" s="287"/>
      <c r="H3" s="287"/>
      <c r="I3" s="287"/>
      <c r="J3" s="287"/>
      <c r="K3" s="287"/>
      <c r="L3" s="287"/>
      <c r="M3" s="287"/>
      <c r="N3" s="287"/>
      <c r="O3" s="287"/>
    </row>
    <row r="4" spans="1:15" s="24" customFormat="1" ht="9.3000000000000007" customHeight="1" x14ac:dyDescent="0.3">
      <c r="A4" s="22"/>
      <c r="B4" s="23"/>
      <c r="C4" s="23"/>
      <c r="O4" s="25"/>
    </row>
    <row r="5" spans="1:15" s="24" customFormat="1" ht="15" customHeight="1" x14ac:dyDescent="0.25">
      <c r="A5" s="188" t="s">
        <v>118</v>
      </c>
      <c r="B5" s="189"/>
      <c r="C5" s="189"/>
      <c r="G5" s="190" t="s">
        <v>6</v>
      </c>
      <c r="I5" s="191"/>
      <c r="J5" s="27"/>
      <c r="K5" s="27"/>
      <c r="L5" s="27"/>
      <c r="M5" s="27"/>
      <c r="N5" s="27"/>
      <c r="O5" s="28"/>
    </row>
    <row r="6" spans="1:15" s="24" customFormat="1" ht="22.5" customHeight="1" x14ac:dyDescent="0.25">
      <c r="A6" s="192" t="s">
        <v>119</v>
      </c>
      <c r="B6" s="193"/>
      <c r="C6" s="193"/>
      <c r="E6" s="194"/>
    </row>
    <row r="7" spans="1:15" s="24" customFormat="1" ht="19.5" customHeight="1" x14ac:dyDescent="0.25">
      <c r="B7" s="193"/>
      <c r="C7" s="193"/>
      <c r="E7" s="194"/>
    </row>
    <row r="8" spans="1:15" ht="5.55" customHeight="1" x14ac:dyDescent="0.25">
      <c r="A8" s="29"/>
      <c r="B8" s="30"/>
      <c r="C8" s="195"/>
      <c r="D8" s="195"/>
      <c r="E8" s="195"/>
      <c r="F8" s="196"/>
      <c r="G8" s="196"/>
      <c r="H8" s="196"/>
      <c r="I8" s="196"/>
      <c r="J8" s="196"/>
    </row>
    <row r="9" spans="1:15" s="32" customFormat="1" x14ac:dyDescent="0.25">
      <c r="A9" s="197" t="s">
        <v>120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33" customFormat="1" ht="48" customHeight="1" x14ac:dyDescent="0.25">
      <c r="A10" s="198" t="s">
        <v>121</v>
      </c>
      <c r="B10" s="199"/>
      <c r="C10" s="200" t="s">
        <v>210</v>
      </c>
      <c r="D10" s="199"/>
      <c r="E10" s="200" t="s">
        <v>12</v>
      </c>
      <c r="F10" s="199"/>
      <c r="G10" s="200" t="s">
        <v>117</v>
      </c>
      <c r="H10" s="199"/>
      <c r="I10" s="200" t="s">
        <v>28</v>
      </c>
      <c r="J10" s="199"/>
      <c r="K10" s="200" t="s">
        <v>122</v>
      </c>
      <c r="L10" s="199"/>
      <c r="M10" s="200" t="s">
        <v>9</v>
      </c>
      <c r="N10" s="199"/>
      <c r="O10" s="201" t="s">
        <v>7</v>
      </c>
    </row>
    <row r="11" spans="1:15" s="33" customFormat="1" ht="17.100000000000001" customHeight="1" x14ac:dyDescent="0.25">
      <c r="A11" s="202"/>
      <c r="B11" s="31"/>
      <c r="C11" s="203"/>
      <c r="D11" s="31"/>
      <c r="E11" s="204"/>
      <c r="F11" s="31"/>
      <c r="G11" s="204"/>
      <c r="H11" s="31"/>
      <c r="I11" s="204"/>
      <c r="J11" s="31"/>
      <c r="K11" s="204"/>
      <c r="L11" s="31"/>
      <c r="M11" s="204"/>
      <c r="N11" s="31"/>
      <c r="O11" s="204"/>
    </row>
    <row r="12" spans="1:15" s="33" customFormat="1" ht="17.100000000000001" customHeight="1" x14ac:dyDescent="0.25">
      <c r="A12" s="202"/>
      <c r="B12" s="31"/>
      <c r="C12" s="203"/>
      <c r="D12" s="31"/>
      <c r="E12" s="204"/>
      <c r="F12" s="31"/>
      <c r="G12" s="204"/>
      <c r="H12" s="31"/>
      <c r="I12" s="204"/>
      <c r="J12" s="31"/>
      <c r="K12" s="204"/>
      <c r="L12" s="31"/>
      <c r="M12" s="204"/>
      <c r="N12" s="31"/>
      <c r="O12" s="204"/>
    </row>
    <row r="13" spans="1:15" s="33" customFormat="1" ht="17.100000000000001" customHeight="1" x14ac:dyDescent="0.25">
      <c r="A13" s="202"/>
      <c r="B13" s="31"/>
      <c r="C13" s="203"/>
      <c r="D13" s="31"/>
      <c r="E13" s="204"/>
      <c r="F13" s="31"/>
      <c r="G13" s="204"/>
      <c r="H13" s="31"/>
      <c r="I13" s="204"/>
      <c r="J13" s="31"/>
      <c r="K13" s="204"/>
      <c r="L13" s="31"/>
      <c r="M13" s="204"/>
      <c r="N13" s="31"/>
      <c r="O13" s="204"/>
    </row>
    <row r="14" spans="1:15" s="33" customFormat="1" ht="17.100000000000001" customHeight="1" x14ac:dyDescent="0.25">
      <c r="A14" s="202"/>
      <c r="B14" s="31"/>
      <c r="C14" s="203"/>
      <c r="D14" s="31"/>
      <c r="E14" s="204"/>
      <c r="F14" s="31"/>
      <c r="G14" s="204"/>
      <c r="H14" s="31"/>
      <c r="I14" s="204"/>
      <c r="J14" s="31"/>
      <c r="K14" s="204"/>
      <c r="L14" s="31"/>
      <c r="M14" s="204"/>
      <c r="N14" s="31"/>
      <c r="O14" s="204"/>
    </row>
    <row r="15" spans="1:15" s="33" customFormat="1" ht="17.100000000000001" customHeight="1" x14ac:dyDescent="0.25">
      <c r="A15" s="202"/>
      <c r="B15" s="31"/>
      <c r="C15" s="203"/>
      <c r="D15" s="31"/>
      <c r="E15" s="204"/>
      <c r="F15" s="31"/>
      <c r="G15" s="204"/>
      <c r="H15" s="31"/>
      <c r="I15" s="204"/>
      <c r="J15" s="31"/>
      <c r="K15" s="204"/>
      <c r="L15" s="31"/>
      <c r="M15" s="204"/>
      <c r="N15" s="31"/>
      <c r="O15" s="204"/>
    </row>
    <row r="16" spans="1:15" s="33" customFormat="1" ht="17.100000000000001" customHeight="1" x14ac:dyDescent="0.25">
      <c r="A16" s="205" t="s">
        <v>17</v>
      </c>
      <c r="B16" s="31"/>
      <c r="C16" s="206"/>
      <c r="D16" s="31"/>
      <c r="E16" s="31"/>
      <c r="F16" s="31"/>
      <c r="G16" s="207">
        <f>SUM(G11:G15)</f>
        <v>0</v>
      </c>
      <c r="H16" s="31"/>
      <c r="I16" s="207">
        <f>SUM(I11:I15)</f>
        <v>0</v>
      </c>
      <c r="J16" s="31"/>
      <c r="K16" s="207">
        <f>SUM(K11:K15)</f>
        <v>0</v>
      </c>
      <c r="L16" s="31"/>
      <c r="M16" s="207">
        <f>SUM(M11:M15)</f>
        <v>0</v>
      </c>
      <c r="N16" s="31"/>
      <c r="O16" s="207">
        <f>SUM(O11:O15)</f>
        <v>0</v>
      </c>
    </row>
    <row r="17" spans="1:15" s="33" customFormat="1" ht="12.75" customHeight="1" x14ac:dyDescent="0.25">
      <c r="A17" s="4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32" customFormat="1" ht="16.5" customHeight="1" x14ac:dyDescent="0.25">
      <c r="A18" s="197" t="s">
        <v>123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33" customFormat="1" ht="50.25" customHeight="1" x14ac:dyDescent="0.25">
      <c r="A19" s="198" t="s">
        <v>124</v>
      </c>
      <c r="B19" s="199"/>
      <c r="C19" s="200" t="s">
        <v>210</v>
      </c>
      <c r="D19" s="208"/>
      <c r="E19" s="200" t="s">
        <v>125</v>
      </c>
      <c r="F19" s="209"/>
      <c r="G19" s="209" t="s">
        <v>117</v>
      </c>
      <c r="H19" s="208"/>
      <c r="I19" s="200" t="s">
        <v>28</v>
      </c>
      <c r="J19" s="199"/>
      <c r="K19" s="200" t="s">
        <v>122</v>
      </c>
      <c r="L19" s="199"/>
      <c r="M19" s="200" t="s">
        <v>9</v>
      </c>
      <c r="N19" s="199"/>
      <c r="O19" s="201" t="s">
        <v>7</v>
      </c>
    </row>
    <row r="20" spans="1:15" s="33" customFormat="1" ht="17.100000000000001" customHeight="1" x14ac:dyDescent="0.25">
      <c r="A20" s="202"/>
      <c r="B20" s="31"/>
      <c r="C20" s="203"/>
      <c r="D20" s="31"/>
      <c r="E20" s="204"/>
      <c r="F20" s="49"/>
      <c r="G20" s="204"/>
      <c r="H20" s="31"/>
      <c r="I20" s="204"/>
      <c r="J20" s="31"/>
      <c r="K20" s="204"/>
      <c r="L20" s="31"/>
      <c r="M20" s="204"/>
      <c r="N20" s="31"/>
      <c r="O20" s="204"/>
    </row>
    <row r="21" spans="1:15" s="33" customFormat="1" ht="17.100000000000001" customHeight="1" x14ac:dyDescent="0.25">
      <c r="A21" s="202"/>
      <c r="B21" s="31"/>
      <c r="C21" s="203"/>
      <c r="D21" s="31"/>
      <c r="E21" s="204"/>
      <c r="F21" s="31"/>
      <c r="G21" s="204"/>
      <c r="H21" s="31"/>
      <c r="I21" s="204"/>
      <c r="J21" s="31"/>
      <c r="K21" s="204"/>
      <c r="L21" s="31"/>
      <c r="M21" s="204"/>
      <c r="N21" s="31"/>
      <c r="O21" s="204"/>
    </row>
    <row r="22" spans="1:15" s="33" customFormat="1" ht="17.100000000000001" customHeight="1" x14ac:dyDescent="0.25">
      <c r="A22" s="202"/>
      <c r="B22" s="31"/>
      <c r="C22" s="203"/>
      <c r="D22" s="31"/>
      <c r="E22" s="204"/>
      <c r="F22" s="31"/>
      <c r="G22" s="204"/>
      <c r="H22" s="31"/>
      <c r="I22" s="204"/>
      <c r="J22" s="31"/>
      <c r="K22" s="204"/>
      <c r="L22" s="31"/>
      <c r="M22" s="204"/>
      <c r="N22" s="31"/>
      <c r="O22" s="204"/>
    </row>
    <row r="23" spans="1:15" s="33" customFormat="1" ht="17.100000000000001" customHeight="1" x14ac:dyDescent="0.25">
      <c r="A23" s="202"/>
      <c r="B23" s="31"/>
      <c r="C23" s="203"/>
      <c r="D23" s="31"/>
      <c r="E23" s="204"/>
      <c r="F23" s="31"/>
      <c r="G23" s="204"/>
      <c r="H23" s="31"/>
      <c r="I23" s="204"/>
      <c r="J23" s="31"/>
      <c r="K23" s="204"/>
      <c r="L23" s="31"/>
      <c r="M23" s="204"/>
      <c r="N23" s="31"/>
      <c r="O23" s="204"/>
    </row>
    <row r="24" spans="1:15" s="33" customFormat="1" ht="17.100000000000001" customHeight="1" x14ac:dyDescent="0.25">
      <c r="A24" s="202"/>
      <c r="B24" s="31"/>
      <c r="C24" s="203"/>
      <c r="D24" s="31"/>
      <c r="E24" s="204"/>
      <c r="F24" s="31"/>
      <c r="G24" s="204"/>
      <c r="H24" s="31"/>
      <c r="I24" s="204"/>
      <c r="J24" s="31"/>
      <c r="K24" s="204"/>
      <c r="L24" s="31"/>
      <c r="M24" s="204"/>
      <c r="N24" s="31"/>
      <c r="O24" s="204"/>
    </row>
    <row r="25" spans="1:15" s="33" customFormat="1" ht="16.5" customHeight="1" x14ac:dyDescent="0.25">
      <c r="A25" s="205" t="s">
        <v>17</v>
      </c>
      <c r="B25" s="31"/>
      <c r="C25" s="206"/>
      <c r="D25" s="31"/>
      <c r="E25" s="31"/>
      <c r="F25" s="31"/>
      <c r="G25" s="207">
        <f>SUM(G20:G24)</f>
        <v>0</v>
      </c>
      <c r="H25" s="31"/>
      <c r="I25" s="207">
        <f>SUM(I20:I24)</f>
        <v>0</v>
      </c>
      <c r="J25" s="31"/>
      <c r="K25" s="207">
        <f>SUM(K20:K24)</f>
        <v>0</v>
      </c>
      <c r="L25" s="31"/>
      <c r="M25" s="207">
        <f>SUM(M20:M24)</f>
        <v>0</v>
      </c>
      <c r="N25" s="31"/>
      <c r="O25" s="207">
        <f>SUM(O20:O24)</f>
        <v>0</v>
      </c>
    </row>
    <row r="26" spans="1:15" s="33" customFormat="1" ht="12.75" customHeight="1" x14ac:dyDescent="0.25">
      <c r="A26" s="210"/>
      <c r="B26" s="31"/>
      <c r="C26" s="206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32" customFormat="1" x14ac:dyDescent="0.25">
      <c r="A27" s="197" t="s">
        <v>126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33" customFormat="1" ht="51" customHeight="1" x14ac:dyDescent="0.25">
      <c r="A28" s="198" t="s">
        <v>124</v>
      </c>
      <c r="B28" s="199"/>
      <c r="C28" s="200" t="s">
        <v>210</v>
      </c>
      <c r="D28" s="208"/>
      <c r="E28" s="200" t="s">
        <v>125</v>
      </c>
      <c r="F28" s="209"/>
      <c r="G28" s="209" t="s">
        <v>117</v>
      </c>
      <c r="H28" s="208"/>
      <c r="I28" s="200" t="s">
        <v>28</v>
      </c>
      <c r="J28" s="199"/>
      <c r="K28" s="200" t="s">
        <v>122</v>
      </c>
      <c r="L28" s="199"/>
      <c r="M28" s="200" t="s">
        <v>9</v>
      </c>
      <c r="N28" s="199"/>
      <c r="O28" s="201" t="s">
        <v>7</v>
      </c>
    </row>
    <row r="29" spans="1:15" s="33" customFormat="1" ht="17.100000000000001" customHeight="1" x14ac:dyDescent="0.25">
      <c r="A29" s="202"/>
      <c r="B29" s="31"/>
      <c r="C29" s="203"/>
      <c r="D29" s="31"/>
      <c r="E29" s="204"/>
      <c r="F29" s="49"/>
      <c r="G29" s="204"/>
      <c r="H29" s="31"/>
      <c r="I29" s="204"/>
      <c r="J29" s="31"/>
      <c r="K29" s="204"/>
      <c r="L29" s="31"/>
      <c r="M29" s="204"/>
      <c r="N29" s="31"/>
      <c r="O29" s="204"/>
    </row>
    <row r="30" spans="1:15" s="33" customFormat="1" ht="17.100000000000001" customHeight="1" x14ac:dyDescent="0.25">
      <c r="A30" s="202"/>
      <c r="B30" s="31"/>
      <c r="C30" s="203"/>
      <c r="D30" s="31"/>
      <c r="E30" s="204"/>
      <c r="F30" s="31"/>
      <c r="G30" s="204"/>
      <c r="H30" s="31"/>
      <c r="I30" s="204"/>
      <c r="J30" s="31"/>
      <c r="K30" s="204"/>
      <c r="L30" s="31"/>
      <c r="M30" s="204"/>
      <c r="N30" s="31"/>
      <c r="O30" s="204"/>
    </row>
    <row r="31" spans="1:15" s="33" customFormat="1" ht="17.100000000000001" customHeight="1" x14ac:dyDescent="0.25">
      <c r="A31" s="202"/>
      <c r="B31" s="31"/>
      <c r="C31" s="203"/>
      <c r="D31" s="31"/>
      <c r="E31" s="204"/>
      <c r="F31" s="31"/>
      <c r="G31" s="204"/>
      <c r="H31" s="31"/>
      <c r="I31" s="204"/>
      <c r="J31" s="31"/>
      <c r="K31" s="204"/>
      <c r="L31" s="31"/>
      <c r="M31" s="204"/>
      <c r="N31" s="31"/>
      <c r="O31" s="204"/>
    </row>
    <row r="32" spans="1:15" s="33" customFormat="1" ht="17.100000000000001" customHeight="1" x14ac:dyDescent="0.25">
      <c r="A32" s="202"/>
      <c r="B32" s="31"/>
      <c r="C32" s="203"/>
      <c r="D32" s="31"/>
      <c r="E32" s="204"/>
      <c r="F32" s="31"/>
      <c r="G32" s="204"/>
      <c r="H32" s="31"/>
      <c r="I32" s="204"/>
      <c r="J32" s="31"/>
      <c r="K32" s="204"/>
      <c r="L32" s="31"/>
      <c r="M32" s="204"/>
      <c r="N32" s="31"/>
      <c r="O32" s="204"/>
    </row>
    <row r="33" spans="1:15" s="33" customFormat="1" ht="17.100000000000001" customHeight="1" x14ac:dyDescent="0.25">
      <c r="A33" s="202"/>
      <c r="B33" s="31"/>
      <c r="C33" s="203"/>
      <c r="D33" s="31"/>
      <c r="E33" s="204"/>
      <c r="F33" s="31"/>
      <c r="G33" s="204"/>
      <c r="H33" s="31"/>
      <c r="I33" s="204"/>
      <c r="J33" s="31"/>
      <c r="K33" s="204"/>
      <c r="L33" s="31"/>
      <c r="M33" s="204"/>
      <c r="N33" s="31"/>
      <c r="O33" s="204"/>
    </row>
    <row r="34" spans="1:15" s="33" customFormat="1" ht="16.5" customHeight="1" x14ac:dyDescent="0.25">
      <c r="A34" s="205" t="s">
        <v>17</v>
      </c>
      <c r="B34" s="31"/>
      <c r="C34" s="206"/>
      <c r="D34" s="31"/>
      <c r="E34" s="31"/>
      <c r="F34" s="31"/>
      <c r="G34" s="207">
        <f>SUM(G29:G33)</f>
        <v>0</v>
      </c>
      <c r="H34" s="31"/>
      <c r="I34" s="207">
        <f>SUM(I29:I33)</f>
        <v>0</v>
      </c>
      <c r="J34" s="31"/>
      <c r="K34" s="207">
        <f>SUM(K29:K33)</f>
        <v>0</v>
      </c>
      <c r="L34" s="31"/>
      <c r="M34" s="207">
        <f>SUM(M29:M33)</f>
        <v>0</v>
      </c>
      <c r="N34" s="31"/>
      <c r="O34" s="207">
        <f>SUM(O29:O33)</f>
        <v>0</v>
      </c>
    </row>
    <row r="35" spans="1:15" s="33" customFormat="1" ht="15.75" customHeight="1" x14ac:dyDescent="0.2">
      <c r="A35" s="35"/>
      <c r="C35" s="34"/>
    </row>
    <row r="36" spans="1:15" s="33" customFormat="1" ht="15.75" customHeight="1" x14ac:dyDescent="0.2">
      <c r="A36" s="35"/>
      <c r="C36" s="34"/>
    </row>
    <row r="37" spans="1:15" s="33" customFormat="1" ht="15.75" customHeight="1" x14ac:dyDescent="0.2">
      <c r="A37" s="35"/>
      <c r="C37" s="34"/>
    </row>
    <row r="38" spans="1:15" s="33" customFormat="1" ht="12.75" customHeight="1" thickBot="1" x14ac:dyDescent="0.25">
      <c r="A38" s="35"/>
      <c r="C38" s="34"/>
    </row>
    <row r="39" spans="1:15" s="33" customFormat="1" ht="22.5" customHeight="1" thickBot="1" x14ac:dyDescent="0.3">
      <c r="A39" s="36"/>
      <c r="C39" s="211" t="s">
        <v>127</v>
      </c>
      <c r="D39" s="41"/>
      <c r="E39" s="212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1:15" s="33" customFormat="1" ht="9.3000000000000007" customHeight="1" x14ac:dyDescent="0.25">
      <c r="A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 s="33" customFormat="1" ht="52.5" customHeight="1" x14ac:dyDescent="0.25">
      <c r="A41" s="38"/>
      <c r="B41" s="39"/>
      <c r="C41" s="213"/>
      <c r="D41" s="213"/>
      <c r="E41" s="214" t="s">
        <v>8</v>
      </c>
      <c r="F41" s="215"/>
      <c r="G41" s="216" t="s">
        <v>117</v>
      </c>
      <c r="H41" s="215"/>
      <c r="I41" s="216" t="s">
        <v>28</v>
      </c>
      <c r="J41" s="215"/>
      <c r="K41" s="216" t="s">
        <v>122</v>
      </c>
      <c r="L41" s="215"/>
      <c r="M41" s="216" t="s">
        <v>9</v>
      </c>
      <c r="N41" s="215"/>
      <c r="O41" s="217" t="s">
        <v>7</v>
      </c>
    </row>
    <row r="42" spans="1:15" s="33" customFormat="1" ht="17.100000000000001" customHeight="1" x14ac:dyDescent="0.25">
      <c r="A42" s="36"/>
      <c r="C42" s="41"/>
      <c r="D42" s="41"/>
      <c r="E42" s="218" t="s">
        <v>120</v>
      </c>
      <c r="F42" s="219"/>
      <c r="G42" s="220">
        <f>G16</f>
        <v>0</v>
      </c>
      <c r="H42" s="219"/>
      <c r="I42" s="220">
        <f>I16</f>
        <v>0</v>
      </c>
      <c r="J42" s="219"/>
      <c r="K42" s="220">
        <f>K16</f>
        <v>0</v>
      </c>
      <c r="L42" s="219"/>
      <c r="M42" s="220">
        <f>M16</f>
        <v>0</v>
      </c>
      <c r="N42" s="219"/>
      <c r="O42" s="221">
        <f>O16</f>
        <v>0</v>
      </c>
    </row>
    <row r="43" spans="1:15" s="33" customFormat="1" ht="17.100000000000001" customHeight="1" x14ac:dyDescent="0.25">
      <c r="A43" s="36"/>
      <c r="C43" s="41"/>
      <c r="D43" s="41"/>
      <c r="E43" s="222" t="s">
        <v>123</v>
      </c>
      <c r="F43" s="41"/>
      <c r="G43" s="220">
        <f>G25</f>
        <v>0</v>
      </c>
      <c r="H43" s="41"/>
      <c r="I43" s="223">
        <f>I25</f>
        <v>0</v>
      </c>
      <c r="J43" s="41"/>
      <c r="K43" s="223">
        <f>K25</f>
        <v>0</v>
      </c>
      <c r="L43" s="41"/>
      <c r="M43" s="223">
        <f>M25</f>
        <v>0</v>
      </c>
      <c r="N43" s="41"/>
      <c r="O43" s="224">
        <f>O25</f>
        <v>0</v>
      </c>
    </row>
    <row r="44" spans="1:15" s="33" customFormat="1" ht="17.100000000000001" customHeight="1" x14ac:dyDescent="0.25">
      <c r="A44" s="36"/>
      <c r="C44" s="41"/>
      <c r="D44" s="41"/>
      <c r="E44" s="222" t="s">
        <v>126</v>
      </c>
      <c r="F44" s="41"/>
      <c r="G44" s="220">
        <f>G34</f>
        <v>0</v>
      </c>
      <c r="H44" s="41"/>
      <c r="I44" s="223">
        <f>I34</f>
        <v>0</v>
      </c>
      <c r="J44" s="41"/>
      <c r="K44" s="223">
        <f>K34</f>
        <v>0</v>
      </c>
      <c r="L44" s="41"/>
      <c r="M44" s="223">
        <f>M34</f>
        <v>0</v>
      </c>
      <c r="N44" s="41"/>
      <c r="O44" s="224">
        <f>O34</f>
        <v>0</v>
      </c>
    </row>
    <row r="45" spans="1:15" s="33" customFormat="1" ht="17.100000000000001" customHeight="1" thickBot="1" x14ac:dyDescent="0.3">
      <c r="A45" s="36"/>
      <c r="C45" s="41"/>
      <c r="D45" s="41"/>
      <c r="E45" s="225" t="s">
        <v>10</v>
      </c>
      <c r="F45" s="41"/>
      <c r="G45" s="226">
        <f>SUM(G42:G44)</f>
        <v>0</v>
      </c>
      <c r="H45" s="41"/>
      <c r="I45" s="226">
        <f>SUM(I42:I44)</f>
        <v>0</v>
      </c>
      <c r="J45" s="41"/>
      <c r="K45" s="226">
        <f>SUM(K42:K44)</f>
        <v>0</v>
      </c>
      <c r="L45" s="41"/>
      <c r="M45" s="226">
        <f>SUM(M42:M44)</f>
        <v>0</v>
      </c>
      <c r="N45" s="41"/>
      <c r="O45" s="227">
        <f>SUM(O42:O44)</f>
        <v>0</v>
      </c>
    </row>
    <row r="46" spans="1:15" s="33" customFormat="1" ht="17.100000000000001" customHeight="1" x14ac:dyDescent="0.25">
      <c r="A46" s="36"/>
      <c r="C46" s="41"/>
      <c r="D46" s="41"/>
      <c r="E46" s="222" t="s">
        <v>128</v>
      </c>
      <c r="F46" s="41"/>
      <c r="G46" s="228"/>
      <c r="H46" s="41"/>
      <c r="I46" s="228"/>
      <c r="J46" s="41"/>
      <c r="K46" s="228"/>
      <c r="L46" s="41"/>
      <c r="M46" s="228"/>
      <c r="N46" s="41"/>
      <c r="O46" s="229"/>
    </row>
    <row r="47" spans="1:15" s="33" customFormat="1" ht="17.100000000000001" customHeight="1" x14ac:dyDescent="0.25">
      <c r="A47" s="36"/>
      <c r="C47" s="41"/>
      <c r="D47" s="41"/>
      <c r="E47" s="222" t="s">
        <v>11</v>
      </c>
      <c r="F47" s="41"/>
      <c r="G47" s="230"/>
      <c r="H47" s="41"/>
      <c r="I47" s="230"/>
      <c r="J47" s="41"/>
      <c r="K47" s="230"/>
      <c r="L47" s="41"/>
      <c r="M47" s="230"/>
      <c r="N47" s="41"/>
      <c r="O47" s="231"/>
    </row>
    <row r="48" spans="1:15" s="33" customFormat="1" ht="17.100000000000001" customHeight="1" thickBot="1" x14ac:dyDescent="0.3">
      <c r="A48" s="36"/>
      <c r="C48" s="41"/>
      <c r="D48" s="41"/>
      <c r="E48" s="225" t="s">
        <v>5</v>
      </c>
      <c r="F48" s="41"/>
      <c r="G48" s="232">
        <f>G45+G46+G47</f>
        <v>0</v>
      </c>
      <c r="H48" s="41"/>
      <c r="I48" s="232">
        <f>I45+I46+I47</f>
        <v>0</v>
      </c>
      <c r="J48" s="41"/>
      <c r="K48" s="232">
        <f>K45+K46+K47</f>
        <v>0</v>
      </c>
      <c r="L48" s="41"/>
      <c r="M48" s="232">
        <f>M45+M46+M47</f>
        <v>0</v>
      </c>
      <c r="N48" s="41"/>
      <c r="O48" s="233">
        <f>O45+O46+O47</f>
        <v>0</v>
      </c>
    </row>
    <row r="49" spans="1:15" s="33" customFormat="1" ht="11.4" x14ac:dyDescent="0.25">
      <c r="A49" s="36"/>
      <c r="C49" s="41"/>
      <c r="D49" s="41"/>
      <c r="E49" s="234"/>
      <c r="F49" s="228"/>
      <c r="G49" s="228"/>
      <c r="H49" s="228"/>
      <c r="I49" s="228"/>
      <c r="J49" s="228"/>
      <c r="K49" s="228"/>
      <c r="L49" s="228"/>
      <c r="M49" s="228"/>
      <c r="N49" s="228"/>
      <c r="O49" s="229"/>
    </row>
    <row r="50" spans="1:15" s="33" customFormat="1" ht="10.199999999999999" x14ac:dyDescent="0.25">
      <c r="A50" s="36"/>
    </row>
  </sheetData>
  <mergeCells count="1">
    <mergeCell ref="G2:O3"/>
  </mergeCells>
  <pageMargins left="0.51181102362204722" right="0.51181102362204722" top="0.31496062992125984" bottom="0.70866141732283472" header="0.23622047244094491" footer="0.51181102362204722"/>
  <pageSetup scale="85" orientation="landscape" r:id="rId1"/>
  <headerFooter alignWithMargins="0">
    <oddFooter>&amp;LService de la culture - Ville de Québec&amp;R&amp;8Bilan de diffusion 2012-2013
Plan de diffusion 2013-2014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6</xdr:col>
                    <xdr:colOff>510540</xdr:colOff>
                    <xdr:row>6</xdr:row>
                    <xdr:rowOff>60960</xdr:rowOff>
                  </from>
                  <to>
                    <xdr:col>6</xdr:col>
                    <xdr:colOff>815340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0"/>
  <dimension ref="A1:J172"/>
  <sheetViews>
    <sheetView showGridLines="0" showZeros="0" topLeftCell="A123" zoomScaleNormal="100" zoomScaleSheetLayoutView="100" workbookViewId="0">
      <selection activeCell="H4" sqref="H4"/>
    </sheetView>
  </sheetViews>
  <sheetFormatPr baseColWidth="10" defaultColWidth="11.44140625" defaultRowHeight="13.2" x14ac:dyDescent="0.2"/>
  <cols>
    <col min="1" max="1" width="25" style="43" customWidth="1"/>
    <col min="2" max="2" width="44.5546875" style="46" customWidth="1"/>
    <col min="3" max="3" width="2.44140625" style="1" customWidth="1"/>
    <col min="4" max="4" width="14.44140625" style="31" customWidth="1"/>
    <col min="5" max="5" width="1.21875" style="31" customWidth="1"/>
    <col min="6" max="6" width="4.21875" style="42" customWidth="1"/>
    <col min="7" max="7" width="1.21875" style="31" customWidth="1"/>
    <col min="8" max="8" width="15.21875" style="31" customWidth="1"/>
    <col min="9" max="9" width="1.21875" style="31" customWidth="1"/>
    <col min="10" max="10" width="4.21875" style="42" customWidth="1"/>
    <col min="11" max="16384" width="11.44140625" style="31"/>
  </cols>
  <sheetData>
    <row r="1" spans="1:10" ht="17.399999999999999" x14ac:dyDescent="0.3">
      <c r="A1" s="2" t="s">
        <v>2</v>
      </c>
      <c r="B1" s="2"/>
      <c r="C1" s="287"/>
      <c r="D1" s="287"/>
      <c r="E1" s="287"/>
      <c r="F1" s="287"/>
      <c r="G1" s="287"/>
      <c r="H1" s="287"/>
      <c r="I1" s="287"/>
      <c r="J1" s="287"/>
    </row>
    <row r="2" spans="1:10" ht="14.25" customHeight="1" x14ac:dyDescent="0.25">
      <c r="B2" s="44"/>
      <c r="C2" s="287"/>
      <c r="D2" s="287"/>
      <c r="E2" s="287"/>
      <c r="F2" s="287"/>
      <c r="G2" s="287"/>
      <c r="H2" s="287"/>
      <c r="I2" s="287"/>
      <c r="J2" s="287"/>
    </row>
    <row r="3" spans="1:10" ht="15.75" customHeight="1" x14ac:dyDescent="0.2">
      <c r="D3" s="41"/>
      <c r="J3" s="45"/>
    </row>
    <row r="4" spans="1:10" s="54" customFormat="1" ht="15" customHeight="1" x14ac:dyDescent="0.25">
      <c r="A4" s="26" t="s">
        <v>6</v>
      </c>
      <c r="B4" s="47" t="s">
        <v>140</v>
      </c>
      <c r="C4" s="3"/>
      <c r="D4" s="48" t="s">
        <v>217</v>
      </c>
      <c r="E4" s="49"/>
      <c r="F4" s="50"/>
      <c r="G4" s="51"/>
      <c r="H4" s="52" t="s">
        <v>218</v>
      </c>
      <c r="I4" s="49"/>
      <c r="J4" s="53"/>
    </row>
    <row r="5" spans="1:10" ht="14.25" customHeight="1" x14ac:dyDescent="0.25">
      <c r="A5" s="55" t="s">
        <v>129</v>
      </c>
      <c r="B5" s="56" t="s">
        <v>130</v>
      </c>
      <c r="C5" s="3"/>
      <c r="D5" s="57" t="s">
        <v>160</v>
      </c>
      <c r="F5" s="58"/>
      <c r="H5" s="59" t="s">
        <v>131</v>
      </c>
      <c r="I5" s="54"/>
      <c r="J5" s="58"/>
    </row>
    <row r="6" spans="1:10" ht="12" customHeight="1" x14ac:dyDescent="0.25">
      <c r="C6" s="3"/>
      <c r="D6" s="235" t="s">
        <v>212</v>
      </c>
      <c r="E6" s="60"/>
      <c r="F6" s="61" t="s">
        <v>14</v>
      </c>
      <c r="G6" s="62"/>
      <c r="H6" s="235" t="s">
        <v>211</v>
      </c>
      <c r="I6" s="60"/>
      <c r="J6" s="61" t="s">
        <v>14</v>
      </c>
    </row>
    <row r="7" spans="1:10" s="32" customFormat="1" ht="12" x14ac:dyDescent="0.25">
      <c r="A7" s="4" t="s">
        <v>13</v>
      </c>
      <c r="B7" s="4"/>
      <c r="C7" s="3"/>
      <c r="F7" s="63"/>
      <c r="J7" s="63"/>
    </row>
    <row r="8" spans="1:10" s="32" customFormat="1" ht="13.5" customHeight="1" x14ac:dyDescent="0.25">
      <c r="A8" s="3" t="s">
        <v>132</v>
      </c>
      <c r="B8" s="3"/>
      <c r="C8" s="3"/>
    </row>
    <row r="9" spans="1:10" s="32" customFormat="1" ht="12" x14ac:dyDescent="0.25">
      <c r="A9" s="3" t="s">
        <v>15</v>
      </c>
      <c r="B9" s="3"/>
      <c r="C9" s="3"/>
      <c r="F9" s="63"/>
      <c r="J9" s="63"/>
    </row>
    <row r="10" spans="1:10" s="32" customFormat="1" ht="11.4" x14ac:dyDescent="0.2">
      <c r="A10" s="64" t="s">
        <v>56</v>
      </c>
      <c r="B10" s="64"/>
      <c r="C10" s="64"/>
      <c r="D10" s="65"/>
      <c r="F10" s="66" t="str">
        <f t="shared" ref="F10:F16" si="0">IF(D10=0,"",D10/D$66)</f>
        <v/>
      </c>
      <c r="H10" s="65"/>
      <c r="J10" s="66" t="str">
        <f t="shared" ref="J10:J16" si="1">IF(H10=0,"",H10/H$66)</f>
        <v/>
      </c>
    </row>
    <row r="11" spans="1:10" s="32" customFormat="1" ht="11.4" x14ac:dyDescent="0.2">
      <c r="A11" s="64" t="s">
        <v>57</v>
      </c>
      <c r="B11" s="64"/>
      <c r="C11" s="64"/>
      <c r="D11" s="67"/>
      <c r="F11" s="68" t="str">
        <f t="shared" si="0"/>
        <v/>
      </c>
      <c r="H11" s="67"/>
      <c r="J11" s="68" t="str">
        <f t="shared" si="1"/>
        <v/>
      </c>
    </row>
    <row r="12" spans="1:10" s="32" customFormat="1" ht="11.4" x14ac:dyDescent="0.2">
      <c r="A12" s="64" t="s">
        <v>58</v>
      </c>
      <c r="B12" s="64"/>
      <c r="C12" s="64"/>
      <c r="D12" s="67"/>
      <c r="F12" s="68" t="str">
        <f t="shared" si="0"/>
        <v/>
      </c>
      <c r="H12" s="67"/>
      <c r="J12" s="68" t="str">
        <f t="shared" si="1"/>
        <v/>
      </c>
    </row>
    <row r="13" spans="1:10" s="32" customFormat="1" ht="11.4" x14ac:dyDescent="0.2">
      <c r="A13" s="64" t="s">
        <v>133</v>
      </c>
      <c r="B13" s="64"/>
      <c r="C13" s="64"/>
      <c r="D13" s="67"/>
      <c r="F13" s="68" t="str">
        <f t="shared" si="0"/>
        <v/>
      </c>
      <c r="H13" s="67"/>
      <c r="J13" s="68" t="str">
        <f t="shared" si="1"/>
        <v/>
      </c>
    </row>
    <row r="14" spans="1:10" s="32" customFormat="1" ht="11.4" x14ac:dyDescent="0.2">
      <c r="A14" s="64" t="s">
        <v>59</v>
      </c>
      <c r="B14" s="64"/>
      <c r="C14" s="64"/>
      <c r="D14" s="65"/>
      <c r="F14" s="69" t="str">
        <f t="shared" si="0"/>
        <v/>
      </c>
      <c r="H14" s="65"/>
      <c r="J14" s="69" t="str">
        <f t="shared" si="1"/>
        <v/>
      </c>
    </row>
    <row r="15" spans="1:10" s="32" customFormat="1" ht="12" x14ac:dyDescent="0.25">
      <c r="A15" s="64" t="s">
        <v>60</v>
      </c>
      <c r="B15" s="64"/>
      <c r="C15" s="7"/>
      <c r="D15" s="67"/>
      <c r="F15" s="68" t="str">
        <f t="shared" si="0"/>
        <v/>
      </c>
      <c r="H15" s="67"/>
      <c r="J15" s="68" t="str">
        <f t="shared" si="1"/>
        <v/>
      </c>
    </row>
    <row r="16" spans="1:10" s="32" customFormat="1" ht="12" x14ac:dyDescent="0.25">
      <c r="A16" s="5" t="s">
        <v>164</v>
      </c>
      <c r="B16" s="5"/>
      <c r="C16" s="7"/>
      <c r="D16" s="70"/>
      <c r="F16" s="71" t="str">
        <f t="shared" si="0"/>
        <v/>
      </c>
      <c r="H16" s="70"/>
      <c r="J16" s="71" t="str">
        <f t="shared" si="1"/>
        <v/>
      </c>
    </row>
    <row r="17" spans="1:10" s="32" customFormat="1" ht="12" x14ac:dyDescent="0.25">
      <c r="A17" s="5" t="s">
        <v>61</v>
      </c>
      <c r="B17" s="5"/>
      <c r="C17" s="7"/>
      <c r="D17" s="70"/>
      <c r="F17" s="72"/>
      <c r="H17" s="70"/>
      <c r="J17" s="72"/>
    </row>
    <row r="18" spans="1:10" s="32" customFormat="1" ht="11.4" x14ac:dyDescent="0.2">
      <c r="A18" s="43" t="s">
        <v>16</v>
      </c>
      <c r="B18" s="46"/>
      <c r="C18" s="73"/>
      <c r="D18" s="70"/>
      <c r="E18" s="54"/>
      <c r="F18" s="71"/>
      <c r="H18" s="70"/>
      <c r="I18" s="54"/>
      <c r="J18" s="71"/>
    </row>
    <row r="19" spans="1:10" s="32" customFormat="1" ht="11.4" x14ac:dyDescent="0.2">
      <c r="A19" s="74"/>
      <c r="B19" s="75"/>
      <c r="C19" s="73"/>
      <c r="D19" s="76"/>
      <c r="E19" s="54"/>
      <c r="F19" s="42" t="str">
        <f>IF(D19=0,"",D19/D$66)</f>
        <v/>
      </c>
      <c r="H19" s="76"/>
      <c r="I19" s="54"/>
      <c r="J19" s="42" t="str">
        <f>IF(H19=0,"",H19/H$66)</f>
        <v/>
      </c>
    </row>
    <row r="20" spans="1:10" s="32" customFormat="1" ht="11.4" x14ac:dyDescent="0.2">
      <c r="A20" s="77"/>
      <c r="B20" s="77" t="s">
        <v>10</v>
      </c>
      <c r="C20" s="78"/>
      <c r="D20" s="79">
        <f>SUM(D10:D19)</f>
        <v>0</v>
      </c>
      <c r="E20" s="54"/>
      <c r="F20" s="80" t="str">
        <f>IF(D20=0,"",D20/D$66)</f>
        <v/>
      </c>
      <c r="H20" s="79">
        <f>SUM(H10:H19)</f>
        <v>0</v>
      </c>
      <c r="I20" s="54"/>
      <c r="J20" s="80" t="str">
        <f>IF(H20=0,"",H20/H$66)</f>
        <v/>
      </c>
    </row>
    <row r="21" spans="1:10" s="32" customFormat="1" ht="12" x14ac:dyDescent="0.25">
      <c r="A21" s="12" t="s">
        <v>123</v>
      </c>
      <c r="B21" s="81"/>
      <c r="C21" s="78"/>
      <c r="D21" s="79"/>
      <c r="E21" s="54"/>
      <c r="F21" s="80" t="str">
        <f>IF(D21=0,"",D21/D$66)</f>
        <v/>
      </c>
      <c r="H21" s="79"/>
      <c r="I21" s="54"/>
      <c r="J21" s="80" t="str">
        <f>IF(H21=0,"",H21/H$66)</f>
        <v/>
      </c>
    </row>
    <row r="22" spans="1:10" s="32" customFormat="1" ht="12" x14ac:dyDescent="0.25">
      <c r="A22" s="12" t="s">
        <v>126</v>
      </c>
      <c r="B22" s="12"/>
      <c r="C22" s="78"/>
      <c r="D22" s="79"/>
      <c r="E22" s="54"/>
      <c r="F22" s="80" t="str">
        <f>IF(D22=0,"",D22/D$66)</f>
        <v/>
      </c>
      <c r="H22" s="79"/>
      <c r="I22" s="54"/>
      <c r="J22" s="80" t="str">
        <f>IF(H22=0,"",H22/H$66)</f>
        <v/>
      </c>
    </row>
    <row r="23" spans="1:10" s="32" customFormat="1" ht="15" customHeight="1" x14ac:dyDescent="0.25">
      <c r="A23" s="7" t="s">
        <v>29</v>
      </c>
      <c r="B23" s="7"/>
      <c r="C23" s="73"/>
      <c r="D23" s="76"/>
      <c r="E23" s="54"/>
      <c r="F23" s="42"/>
      <c r="H23" s="76"/>
      <c r="I23" s="54"/>
      <c r="J23" s="42"/>
    </row>
    <row r="24" spans="1:10" s="32" customFormat="1" ht="11.4" x14ac:dyDescent="0.2">
      <c r="A24" s="82" t="s">
        <v>30</v>
      </c>
      <c r="B24" s="78"/>
      <c r="C24" s="73"/>
      <c r="D24" s="65"/>
      <c r="E24" s="54"/>
      <c r="F24" s="69" t="str">
        <f t="shared" ref="F24:F31" si="2">IF(D24=0,"",D24/D$66)</f>
        <v/>
      </c>
      <c r="H24" s="65"/>
      <c r="I24" s="54"/>
      <c r="J24" s="69" t="str">
        <f t="shared" ref="J24:J31" si="3">IF(H24=0,"",H24/H$66)</f>
        <v/>
      </c>
    </row>
    <row r="25" spans="1:10" s="32" customFormat="1" ht="11.4" x14ac:dyDescent="0.2">
      <c r="A25" s="83" t="s">
        <v>31</v>
      </c>
      <c r="B25" s="73"/>
      <c r="C25" s="73"/>
      <c r="D25" s="67"/>
      <c r="E25" s="54"/>
      <c r="F25" s="68" t="str">
        <f t="shared" si="2"/>
        <v/>
      </c>
      <c r="H25" s="67"/>
      <c r="I25" s="54"/>
      <c r="J25" s="68" t="str">
        <f t="shared" si="3"/>
        <v/>
      </c>
    </row>
    <row r="26" spans="1:10" s="32" customFormat="1" ht="11.4" x14ac:dyDescent="0.2">
      <c r="A26" s="83" t="s">
        <v>134</v>
      </c>
      <c r="B26" s="73"/>
      <c r="C26" s="73"/>
      <c r="D26" s="67"/>
      <c r="E26" s="54"/>
      <c r="F26" s="68" t="str">
        <f t="shared" si="2"/>
        <v/>
      </c>
      <c r="H26" s="67"/>
      <c r="I26" s="54"/>
      <c r="J26" s="68" t="str">
        <f t="shared" si="3"/>
        <v/>
      </c>
    </row>
    <row r="27" spans="1:10" s="32" customFormat="1" ht="11.4" x14ac:dyDescent="0.2">
      <c r="A27" s="83" t="s">
        <v>32</v>
      </c>
      <c r="B27" s="73"/>
      <c r="C27" s="46"/>
      <c r="D27" s="67"/>
      <c r="E27" s="54"/>
      <c r="F27" s="68" t="str">
        <f t="shared" si="2"/>
        <v/>
      </c>
      <c r="H27" s="67"/>
      <c r="I27" s="54"/>
      <c r="J27" s="68" t="str">
        <f t="shared" si="3"/>
        <v/>
      </c>
    </row>
    <row r="28" spans="1:10" s="32" customFormat="1" ht="12" x14ac:dyDescent="0.25">
      <c r="A28" s="83" t="s">
        <v>33</v>
      </c>
      <c r="B28" s="73"/>
      <c r="C28" s="16"/>
      <c r="D28" s="67"/>
      <c r="E28" s="54"/>
      <c r="F28" s="68" t="str">
        <f t="shared" si="2"/>
        <v/>
      </c>
      <c r="H28" s="67"/>
      <c r="I28" s="54"/>
      <c r="J28" s="68" t="str">
        <f t="shared" si="3"/>
        <v/>
      </c>
    </row>
    <row r="29" spans="1:10" s="32" customFormat="1" ht="12" x14ac:dyDescent="0.25">
      <c r="A29" s="43" t="s">
        <v>135</v>
      </c>
      <c r="B29" s="46"/>
      <c r="C29" s="16"/>
      <c r="D29" s="67"/>
      <c r="E29" s="54"/>
      <c r="F29" s="68" t="str">
        <f t="shared" si="2"/>
        <v/>
      </c>
      <c r="H29" s="67"/>
      <c r="I29" s="54"/>
      <c r="J29" s="68" t="str">
        <f t="shared" si="3"/>
        <v/>
      </c>
    </row>
    <row r="30" spans="1:10" s="32" customFormat="1" ht="11.4" x14ac:dyDescent="0.2">
      <c r="A30" s="77"/>
      <c r="B30" s="77" t="s">
        <v>10</v>
      </c>
      <c r="C30" s="84"/>
      <c r="D30" s="79">
        <f>SUM(D24:D29)</f>
        <v>0</v>
      </c>
      <c r="E30" s="54"/>
      <c r="F30" s="80" t="str">
        <f t="shared" si="2"/>
        <v/>
      </c>
      <c r="H30" s="79">
        <f>SUM(H24:H29)</f>
        <v>0</v>
      </c>
      <c r="I30" s="54"/>
      <c r="J30" s="80" t="str">
        <f t="shared" si="3"/>
        <v/>
      </c>
    </row>
    <row r="31" spans="1:10" s="32" customFormat="1" ht="11.25" customHeight="1" x14ac:dyDescent="0.25">
      <c r="A31" s="8" t="s">
        <v>136</v>
      </c>
      <c r="B31" s="8"/>
      <c r="C31" s="9"/>
      <c r="D31" s="79">
        <f>D20+D21+D22+D30</f>
        <v>0</v>
      </c>
      <c r="E31" s="54"/>
      <c r="F31" s="80" t="str">
        <f t="shared" si="2"/>
        <v/>
      </c>
      <c r="H31" s="79">
        <f>H20+H21+H22+H30</f>
        <v>0</v>
      </c>
      <c r="I31" s="54"/>
      <c r="J31" s="80" t="str">
        <f t="shared" si="3"/>
        <v/>
      </c>
    </row>
    <row r="32" spans="1:10" s="32" customFormat="1" ht="12" customHeight="1" x14ac:dyDescent="0.25">
      <c r="A32" s="9" t="s">
        <v>18</v>
      </c>
      <c r="B32" s="9"/>
      <c r="C32" s="82"/>
      <c r="D32" s="76"/>
      <c r="E32" s="54"/>
      <c r="F32" s="42"/>
      <c r="H32" s="76"/>
      <c r="I32" s="54"/>
      <c r="J32" s="42"/>
    </row>
    <row r="33" spans="1:10" s="32" customFormat="1" ht="15" customHeight="1" x14ac:dyDescent="0.25">
      <c r="A33" s="3" t="s">
        <v>114</v>
      </c>
      <c r="B33" s="3"/>
      <c r="C33" s="73"/>
      <c r="D33" s="76"/>
      <c r="E33" s="54"/>
      <c r="F33" s="42"/>
      <c r="H33" s="76"/>
      <c r="I33" s="54"/>
      <c r="J33" s="42"/>
    </row>
    <row r="34" spans="1:10" s="32" customFormat="1" ht="11.4" x14ac:dyDescent="0.2">
      <c r="A34" s="82" t="s">
        <v>19</v>
      </c>
      <c r="B34" s="82"/>
      <c r="C34" s="73"/>
      <c r="D34" s="76"/>
      <c r="E34" s="54"/>
      <c r="F34" s="42" t="str">
        <f>IF(D34=0,"",D34/D$66)</f>
        <v/>
      </c>
      <c r="H34" s="76"/>
      <c r="I34" s="54"/>
      <c r="J34" s="42" t="str">
        <f>IF(H34=0,"",H34/H$66)</f>
        <v/>
      </c>
    </row>
    <row r="35" spans="1:10" s="32" customFormat="1" ht="11.4" x14ac:dyDescent="0.2">
      <c r="A35" s="83" t="s">
        <v>137</v>
      </c>
      <c r="B35" s="85"/>
      <c r="C35" s="73"/>
      <c r="D35" s="65"/>
      <c r="E35" s="54"/>
      <c r="F35" s="69" t="str">
        <f>IF(D35=0,"",D35/D$66)</f>
        <v/>
      </c>
      <c r="H35" s="65"/>
      <c r="I35" s="54"/>
      <c r="J35" s="69" t="str">
        <f>IF(H35=0,"",H35/H$66)</f>
        <v/>
      </c>
    </row>
    <row r="36" spans="1:10" s="32" customFormat="1" ht="11.4" x14ac:dyDescent="0.2">
      <c r="A36" s="83" t="s">
        <v>138</v>
      </c>
      <c r="B36" s="85"/>
      <c r="C36" s="73"/>
      <c r="D36" s="67"/>
      <c r="E36" s="54"/>
      <c r="F36" s="68" t="str">
        <f>IF(D36=0,"",D36/D$66)</f>
        <v/>
      </c>
      <c r="H36" s="67"/>
      <c r="I36" s="54"/>
      <c r="J36" s="68" t="str">
        <f>IF(H36=0,"",H36/H$66)</f>
        <v/>
      </c>
    </row>
    <row r="37" spans="1:10" s="32" customFormat="1" ht="11.4" x14ac:dyDescent="0.2">
      <c r="A37" s="83" t="s">
        <v>170</v>
      </c>
      <c r="B37" s="85"/>
      <c r="C37" s="73"/>
      <c r="D37" s="67"/>
      <c r="E37" s="54"/>
      <c r="F37" s="68" t="str">
        <f>IF(D37=0,"",D37/D$66)</f>
        <v/>
      </c>
      <c r="H37" s="67"/>
      <c r="I37" s="54"/>
      <c r="J37" s="68" t="str">
        <f>IF(H37=0,"",H37/H$66)</f>
        <v/>
      </c>
    </row>
    <row r="38" spans="1:10" s="32" customFormat="1" ht="11.4" x14ac:dyDescent="0.2">
      <c r="A38" s="83" t="s">
        <v>139</v>
      </c>
      <c r="B38" s="85"/>
      <c r="C38" s="73"/>
      <c r="D38" s="70"/>
      <c r="E38" s="54"/>
      <c r="F38" s="71"/>
      <c r="H38" s="70"/>
      <c r="I38" s="54"/>
      <c r="J38" s="71"/>
    </row>
    <row r="39" spans="1:10" s="32" customFormat="1" ht="12" customHeight="1" x14ac:dyDescent="0.2">
      <c r="A39" s="74"/>
      <c r="B39" s="75"/>
      <c r="C39" s="73"/>
      <c r="D39" s="65"/>
      <c r="E39" s="54"/>
      <c r="F39" s="86" t="str">
        <f t="shared" ref="F39:F44" si="4">IF(D39=0,"",D39/D$66)</f>
        <v/>
      </c>
      <c r="H39" s="65"/>
      <c r="I39" s="54"/>
      <c r="J39" s="86" t="str">
        <f t="shared" ref="J39:J44" si="5">IF(H39=0,"",H39/H$66)</f>
        <v/>
      </c>
    </row>
    <row r="40" spans="1:10" s="32" customFormat="1" ht="12" customHeight="1" x14ac:dyDescent="0.2">
      <c r="A40" s="87" t="s">
        <v>140</v>
      </c>
      <c r="B40" s="88" t="s">
        <v>140</v>
      </c>
      <c r="C40" s="73"/>
      <c r="D40" s="65"/>
      <c r="E40" s="54"/>
      <c r="F40" s="86" t="str">
        <f t="shared" si="4"/>
        <v/>
      </c>
      <c r="H40" s="65"/>
      <c r="I40" s="54"/>
      <c r="J40" s="86" t="str">
        <f t="shared" si="5"/>
        <v/>
      </c>
    </row>
    <row r="41" spans="1:10" s="32" customFormat="1" ht="12" customHeight="1" x14ac:dyDescent="0.2">
      <c r="A41" s="74"/>
      <c r="B41" s="75"/>
      <c r="C41" s="73"/>
      <c r="D41" s="65"/>
      <c r="E41" s="54"/>
      <c r="F41" s="69" t="str">
        <f t="shared" si="4"/>
        <v/>
      </c>
      <c r="H41" s="65"/>
      <c r="I41" s="54"/>
      <c r="J41" s="69" t="str">
        <f t="shared" si="5"/>
        <v/>
      </c>
    </row>
    <row r="42" spans="1:10" s="32" customFormat="1" ht="11.4" x14ac:dyDescent="0.2">
      <c r="A42" s="6" t="s">
        <v>207</v>
      </c>
      <c r="B42" s="73"/>
      <c r="C42" s="73"/>
      <c r="D42" s="67"/>
      <c r="E42" s="54"/>
      <c r="F42" s="68" t="str">
        <f t="shared" si="4"/>
        <v/>
      </c>
      <c r="H42" s="67"/>
      <c r="I42" s="54"/>
      <c r="J42" s="68" t="str">
        <f t="shared" si="5"/>
        <v/>
      </c>
    </row>
    <row r="43" spans="1:10" s="32" customFormat="1" ht="11.4" x14ac:dyDescent="0.2">
      <c r="A43" s="83" t="s">
        <v>20</v>
      </c>
      <c r="B43" s="73"/>
      <c r="C43" s="73"/>
      <c r="D43" s="67"/>
      <c r="E43" s="54"/>
      <c r="F43" s="68" t="str">
        <f t="shared" si="4"/>
        <v/>
      </c>
      <c r="H43" s="67"/>
      <c r="I43" s="54"/>
      <c r="J43" s="68" t="str">
        <f t="shared" si="5"/>
        <v/>
      </c>
    </row>
    <row r="44" spans="1:10" s="32" customFormat="1" ht="12" x14ac:dyDescent="0.25">
      <c r="A44" s="83" t="s">
        <v>141</v>
      </c>
      <c r="B44" s="73"/>
      <c r="C44" s="16"/>
      <c r="D44" s="67"/>
      <c r="E44" s="54"/>
      <c r="F44" s="68" t="str">
        <f t="shared" si="4"/>
        <v/>
      </c>
      <c r="H44" s="67"/>
      <c r="I44" s="54"/>
      <c r="J44" s="68" t="str">
        <f t="shared" si="5"/>
        <v/>
      </c>
    </row>
    <row r="45" spans="1:10" s="32" customFormat="1" ht="12" x14ac:dyDescent="0.25">
      <c r="A45" s="83" t="s">
        <v>16</v>
      </c>
      <c r="B45" s="73"/>
      <c r="C45" s="3"/>
      <c r="D45" s="70"/>
      <c r="E45" s="54"/>
      <c r="F45" s="71"/>
      <c r="H45" s="70"/>
      <c r="I45" s="54"/>
      <c r="J45" s="71"/>
    </row>
    <row r="46" spans="1:10" s="32" customFormat="1" ht="9.3000000000000007" customHeight="1" x14ac:dyDescent="0.2">
      <c r="A46" s="74"/>
      <c r="B46" s="75"/>
      <c r="C46" s="73"/>
      <c r="D46" s="65"/>
      <c r="E46" s="54"/>
      <c r="F46" s="69" t="str">
        <f>IF(D46=0,"",D46/D$66)</f>
        <v/>
      </c>
      <c r="H46" s="65"/>
      <c r="I46" s="54"/>
      <c r="J46" s="69" t="str">
        <f>IF(H46=0,"",H46/H$66)</f>
        <v/>
      </c>
    </row>
    <row r="47" spans="1:10" s="32" customFormat="1" ht="13.5" customHeight="1" x14ac:dyDescent="0.2">
      <c r="A47" s="77"/>
      <c r="B47" s="77" t="s">
        <v>10</v>
      </c>
      <c r="C47" s="82"/>
      <c r="D47" s="79">
        <f>SUM(D34:D46)</f>
        <v>0</v>
      </c>
      <c r="E47" s="54"/>
      <c r="F47" s="80" t="str">
        <f>IF(D47=0,"",D47/D$66)</f>
        <v/>
      </c>
      <c r="H47" s="79">
        <f>SUM(H34:H46)</f>
        <v>0</v>
      </c>
      <c r="I47" s="54"/>
      <c r="J47" s="80" t="str">
        <f>IF(H47=0,"",H47/H$66)</f>
        <v/>
      </c>
    </row>
    <row r="48" spans="1:10" s="32" customFormat="1" ht="12" customHeight="1" x14ac:dyDescent="0.25">
      <c r="A48" s="3" t="s">
        <v>115</v>
      </c>
      <c r="B48" s="3"/>
      <c r="C48" s="73"/>
      <c r="D48" s="76"/>
      <c r="E48" s="54"/>
      <c r="F48" s="42"/>
      <c r="H48" s="76"/>
      <c r="I48" s="54"/>
      <c r="J48" s="42"/>
    </row>
    <row r="49" spans="1:10" s="32" customFormat="1" ht="11.4" x14ac:dyDescent="0.2">
      <c r="A49" s="82" t="s">
        <v>21</v>
      </c>
      <c r="B49" s="82"/>
      <c r="C49" s="73"/>
      <c r="D49" s="76"/>
      <c r="E49" s="54"/>
      <c r="F49" s="42" t="str">
        <f t="shared" ref="F49:F57" si="6">IF(D49=0,"",D49/D$66)</f>
        <v/>
      </c>
      <c r="H49" s="76"/>
      <c r="I49" s="54"/>
      <c r="J49" s="42" t="str">
        <f t="shared" ref="J49:J57" si="7">IF(H49=0,"",H49/H$66)</f>
        <v/>
      </c>
    </row>
    <row r="50" spans="1:10" s="32" customFormat="1" ht="11.4" x14ac:dyDescent="0.2">
      <c r="A50" s="83" t="s">
        <v>142</v>
      </c>
      <c r="B50" s="85"/>
      <c r="C50" s="46"/>
      <c r="D50" s="65"/>
      <c r="E50" s="54"/>
      <c r="F50" s="69" t="str">
        <f t="shared" si="6"/>
        <v/>
      </c>
      <c r="H50" s="65"/>
      <c r="I50" s="54"/>
      <c r="J50" s="69" t="str">
        <f t="shared" si="7"/>
        <v/>
      </c>
    </row>
    <row r="51" spans="1:10" s="32" customFormat="1" ht="12" x14ac:dyDescent="0.25">
      <c r="A51" s="83" t="s">
        <v>143</v>
      </c>
      <c r="B51" s="85"/>
      <c r="C51" s="11"/>
      <c r="D51" s="67"/>
      <c r="E51" s="54"/>
      <c r="F51" s="68" t="str">
        <f t="shared" si="6"/>
        <v/>
      </c>
      <c r="H51" s="67"/>
      <c r="I51" s="54"/>
      <c r="J51" s="68" t="str">
        <f t="shared" si="7"/>
        <v/>
      </c>
    </row>
    <row r="52" spans="1:10" s="32" customFormat="1" ht="11.4" x14ac:dyDescent="0.2">
      <c r="A52" s="43" t="s">
        <v>139</v>
      </c>
      <c r="B52" s="89"/>
      <c r="C52" s="73"/>
      <c r="D52" s="70"/>
      <c r="E52" s="54"/>
      <c r="F52" s="71" t="str">
        <f t="shared" si="6"/>
        <v/>
      </c>
      <c r="H52" s="70"/>
      <c r="I52" s="54"/>
      <c r="J52" s="71" t="str">
        <f t="shared" si="7"/>
        <v/>
      </c>
    </row>
    <row r="53" spans="1:10" s="32" customFormat="1" ht="9.3000000000000007" customHeight="1" x14ac:dyDescent="0.2">
      <c r="A53" s="74"/>
      <c r="B53" s="75"/>
      <c r="C53" s="73"/>
      <c r="D53" s="76"/>
      <c r="E53" s="54"/>
      <c r="F53" s="42" t="str">
        <f t="shared" si="6"/>
        <v/>
      </c>
      <c r="H53" s="76"/>
      <c r="I53" s="54"/>
      <c r="J53" s="42" t="str">
        <f t="shared" si="7"/>
        <v/>
      </c>
    </row>
    <row r="54" spans="1:10" s="32" customFormat="1" ht="11.4" x14ac:dyDescent="0.2">
      <c r="A54" s="83" t="s">
        <v>22</v>
      </c>
      <c r="B54" s="73"/>
      <c r="C54" s="73"/>
      <c r="D54" s="67"/>
      <c r="E54" s="54"/>
      <c r="F54" s="68" t="str">
        <f t="shared" si="6"/>
        <v/>
      </c>
      <c r="H54" s="67"/>
      <c r="I54" s="54"/>
      <c r="J54" s="68" t="str">
        <f t="shared" si="7"/>
        <v/>
      </c>
    </row>
    <row r="55" spans="1:10" s="32" customFormat="1" ht="12" x14ac:dyDescent="0.25">
      <c r="A55" s="83" t="s">
        <v>144</v>
      </c>
      <c r="B55" s="73"/>
      <c r="C55" s="8"/>
      <c r="D55" s="67"/>
      <c r="E55" s="54"/>
      <c r="F55" s="68" t="str">
        <f t="shared" si="6"/>
        <v/>
      </c>
      <c r="H55" s="67"/>
      <c r="I55" s="54"/>
      <c r="J55" s="68" t="str">
        <f t="shared" si="7"/>
        <v/>
      </c>
    </row>
    <row r="56" spans="1:10" s="32" customFormat="1" ht="12" x14ac:dyDescent="0.25">
      <c r="A56" s="83" t="s">
        <v>16</v>
      </c>
      <c r="B56" s="73"/>
      <c r="C56" s="14"/>
      <c r="D56" s="67"/>
      <c r="E56" s="54"/>
      <c r="F56" s="68" t="str">
        <f t="shared" si="6"/>
        <v/>
      </c>
      <c r="H56" s="67"/>
      <c r="I56" s="54"/>
      <c r="J56" s="68" t="str">
        <f t="shared" si="7"/>
        <v/>
      </c>
    </row>
    <row r="57" spans="1:10" s="32" customFormat="1" ht="11.4" x14ac:dyDescent="0.2">
      <c r="A57" s="77"/>
      <c r="B57" s="77" t="s">
        <v>10</v>
      </c>
      <c r="C57" s="73"/>
      <c r="D57" s="79">
        <f>SUM(D49:D56)</f>
        <v>0</v>
      </c>
      <c r="E57" s="54"/>
      <c r="F57" s="80" t="str">
        <f t="shared" si="6"/>
        <v/>
      </c>
      <c r="H57" s="79">
        <f>SUM(H49:H56)</f>
        <v>0</v>
      </c>
      <c r="I57" s="54"/>
      <c r="J57" s="80" t="str">
        <f t="shared" si="7"/>
        <v/>
      </c>
    </row>
    <row r="58" spans="1:10" s="32" customFormat="1" ht="15" customHeight="1" x14ac:dyDescent="0.25">
      <c r="A58" s="3" t="s">
        <v>145</v>
      </c>
      <c r="B58" s="14"/>
      <c r="C58" s="73"/>
      <c r="D58" s="76"/>
      <c r="E58" s="54"/>
      <c r="F58" s="42"/>
      <c r="H58" s="76"/>
      <c r="I58" s="54"/>
      <c r="J58" s="42"/>
    </row>
    <row r="59" spans="1:10" s="32" customFormat="1" ht="11.4" x14ac:dyDescent="0.2">
      <c r="A59" s="82" t="s">
        <v>203</v>
      </c>
      <c r="B59" s="82"/>
      <c r="C59" s="73"/>
      <c r="D59" s="76"/>
      <c r="E59" s="54"/>
      <c r="F59" s="42" t="str">
        <f t="shared" ref="F59:F67" si="8">IF(D59=0,"",D59/D$66)</f>
        <v/>
      </c>
      <c r="H59" s="76"/>
      <c r="I59" s="54"/>
      <c r="J59" s="42" t="str">
        <f t="shared" ref="J59:J67" si="9">IF(H59=0,"",H59/H$66)</f>
        <v/>
      </c>
    </row>
    <row r="60" spans="1:10" s="32" customFormat="1" ht="12" x14ac:dyDescent="0.25">
      <c r="A60" s="83" t="s">
        <v>204</v>
      </c>
      <c r="B60" s="73"/>
      <c r="C60" s="17"/>
      <c r="D60" s="65"/>
      <c r="E60" s="54"/>
      <c r="F60" s="69" t="str">
        <f t="shared" si="8"/>
        <v/>
      </c>
      <c r="H60" s="65"/>
      <c r="I60" s="54"/>
      <c r="J60" s="69" t="str">
        <f t="shared" si="9"/>
        <v/>
      </c>
    </row>
    <row r="61" spans="1:10" s="32" customFormat="1" ht="12" x14ac:dyDescent="0.25">
      <c r="A61" s="6" t="s">
        <v>208</v>
      </c>
      <c r="B61" s="73"/>
      <c r="C61" s="17"/>
      <c r="D61" s="67"/>
      <c r="E61" s="54"/>
      <c r="F61" s="68" t="str">
        <f t="shared" si="8"/>
        <v/>
      </c>
      <c r="H61" s="67"/>
      <c r="I61" s="54"/>
      <c r="J61" s="68" t="str">
        <f t="shared" si="9"/>
        <v/>
      </c>
    </row>
    <row r="62" spans="1:10" s="32" customFormat="1" ht="12" x14ac:dyDescent="0.25">
      <c r="A62" s="187" t="s">
        <v>206</v>
      </c>
      <c r="B62" s="82"/>
      <c r="C62" s="13"/>
      <c r="D62" s="67"/>
      <c r="E62" s="90"/>
      <c r="F62" s="68" t="str">
        <f t="shared" si="8"/>
        <v/>
      </c>
      <c r="H62" s="67"/>
      <c r="I62" s="90"/>
      <c r="J62" s="68" t="str">
        <f t="shared" si="9"/>
        <v/>
      </c>
    </row>
    <row r="63" spans="1:10" s="32" customFormat="1" ht="11.4" x14ac:dyDescent="0.2">
      <c r="A63" s="77"/>
      <c r="B63" s="77" t="s">
        <v>10</v>
      </c>
      <c r="C63" s="91"/>
      <c r="D63" s="79">
        <f>SUM(D59:D62)</f>
        <v>0</v>
      </c>
      <c r="E63" s="90"/>
      <c r="F63" s="80" t="str">
        <f t="shared" si="8"/>
        <v/>
      </c>
      <c r="H63" s="79">
        <f>SUM(H59:H62)</f>
        <v>0</v>
      </c>
      <c r="I63" s="90"/>
      <c r="J63" s="80" t="str">
        <f t="shared" si="9"/>
        <v/>
      </c>
    </row>
    <row r="64" spans="1:10" s="32" customFormat="1" ht="12" x14ac:dyDescent="0.25">
      <c r="A64" s="13" t="s">
        <v>146</v>
      </c>
      <c r="B64" s="21"/>
      <c r="C64" s="3"/>
      <c r="D64" s="92"/>
      <c r="E64" s="54"/>
      <c r="F64" s="93" t="str">
        <f t="shared" si="8"/>
        <v/>
      </c>
      <c r="H64" s="92"/>
      <c r="I64" s="54"/>
      <c r="J64" s="93" t="str">
        <f t="shared" si="9"/>
        <v/>
      </c>
    </row>
    <row r="65" spans="1:10" s="32" customFormat="1" ht="12" x14ac:dyDescent="0.25">
      <c r="A65" s="8" t="s">
        <v>147</v>
      </c>
      <c r="B65" s="8"/>
      <c r="C65" s="46"/>
      <c r="D65" s="92">
        <f>D47+D57+D63+D64</f>
        <v>0</v>
      </c>
      <c r="E65" s="54"/>
      <c r="F65" s="93" t="str">
        <f t="shared" si="8"/>
        <v/>
      </c>
      <c r="H65" s="92">
        <f>H47+H57+H63+H64</f>
        <v>0</v>
      </c>
      <c r="I65" s="54"/>
      <c r="J65" s="93" t="str">
        <f t="shared" si="9"/>
        <v/>
      </c>
    </row>
    <row r="66" spans="1:10" s="32" customFormat="1" ht="15" customHeight="1" x14ac:dyDescent="0.25">
      <c r="A66" s="8"/>
      <c r="B66" s="8" t="s">
        <v>38</v>
      </c>
      <c r="C66" s="3"/>
      <c r="D66" s="92">
        <f>D31+D65</f>
        <v>0</v>
      </c>
      <c r="E66" s="54"/>
      <c r="F66" s="93" t="str">
        <f t="shared" si="8"/>
        <v/>
      </c>
      <c r="H66" s="92">
        <f>H31+H65</f>
        <v>0</v>
      </c>
      <c r="I66" s="54"/>
      <c r="J66" s="93" t="str">
        <f t="shared" si="9"/>
        <v/>
      </c>
    </row>
    <row r="67" spans="1:10" s="32" customFormat="1" ht="12" x14ac:dyDescent="0.25">
      <c r="A67" s="43" t="s">
        <v>148</v>
      </c>
      <c r="B67" s="46"/>
      <c r="C67" s="3"/>
      <c r="D67" s="94"/>
      <c r="F67" s="95" t="str">
        <f t="shared" si="8"/>
        <v/>
      </c>
      <c r="H67" s="94"/>
      <c r="J67" s="95" t="str">
        <f t="shared" si="9"/>
        <v/>
      </c>
    </row>
    <row r="68" spans="1:10" s="32" customFormat="1" ht="5.55" customHeight="1" x14ac:dyDescent="0.25">
      <c r="A68" s="43"/>
      <c r="B68" s="46"/>
      <c r="C68" s="3"/>
      <c r="D68" s="76"/>
      <c r="E68" s="54"/>
      <c r="F68" s="42"/>
      <c r="H68" s="76"/>
      <c r="I68" s="54"/>
      <c r="J68" s="42"/>
    </row>
    <row r="69" spans="1:10" s="33" customFormat="1" ht="10.199999999999999" x14ac:dyDescent="0.2">
      <c r="A69" s="96" t="s">
        <v>149</v>
      </c>
      <c r="B69" s="96"/>
      <c r="C69" s="15"/>
      <c r="D69" s="97"/>
      <c r="F69" s="98"/>
      <c r="H69" s="97"/>
      <c r="J69" s="98"/>
    </row>
    <row r="70" spans="1:10" s="32" customFormat="1" ht="22.5" customHeight="1" x14ac:dyDescent="0.25">
      <c r="A70" s="99" t="s">
        <v>23</v>
      </c>
      <c r="B70" s="99"/>
      <c r="C70" s="3"/>
      <c r="D70" s="54"/>
      <c r="F70" s="42"/>
      <c r="H70" s="54"/>
      <c r="J70" s="42"/>
    </row>
    <row r="71" spans="1:10" s="32" customFormat="1" ht="15" customHeight="1" x14ac:dyDescent="0.25">
      <c r="A71" s="13" t="s">
        <v>150</v>
      </c>
      <c r="B71" s="13"/>
      <c r="C71" s="3"/>
      <c r="D71" s="54"/>
      <c r="F71" s="42"/>
      <c r="H71" s="54"/>
      <c r="J71" s="42"/>
    </row>
    <row r="72" spans="1:10" s="32" customFormat="1" ht="12" customHeight="1" x14ac:dyDescent="0.2">
      <c r="A72" s="83" t="s">
        <v>171</v>
      </c>
      <c r="B72" s="73"/>
      <c r="C72" s="73"/>
      <c r="D72" s="65"/>
      <c r="F72" s="69" t="str">
        <f>IF(D72=0,"",D72/D$128)</f>
        <v/>
      </c>
      <c r="H72" s="65"/>
      <c r="J72" s="69" t="str">
        <f>IF(H72=0,"",H72/H$128)</f>
        <v/>
      </c>
    </row>
    <row r="73" spans="1:10" s="32" customFormat="1" ht="12" customHeight="1" x14ac:dyDescent="0.2">
      <c r="A73" s="83" t="s">
        <v>62</v>
      </c>
      <c r="B73" s="73"/>
      <c r="C73" s="73"/>
      <c r="D73" s="65"/>
      <c r="F73" s="69" t="str">
        <f>IF(D73=0,"",D73/D$128)</f>
        <v/>
      </c>
      <c r="H73" s="65"/>
      <c r="J73" s="69" t="str">
        <f>IF(H73=0,"",H73/H$128)</f>
        <v/>
      </c>
    </row>
    <row r="74" spans="1:10" s="32" customFormat="1" ht="12" customHeight="1" x14ac:dyDescent="0.2">
      <c r="A74" s="83" t="s">
        <v>63</v>
      </c>
      <c r="B74" s="73"/>
      <c r="C74" s="73"/>
      <c r="D74" s="67"/>
      <c r="F74" s="68" t="str">
        <f>IF(D74=0,"",D74/D$128)</f>
        <v/>
      </c>
      <c r="H74" s="67"/>
      <c r="J74" s="68" t="str">
        <f>IF(H74=0,"",H74/H$128)</f>
        <v/>
      </c>
    </row>
    <row r="75" spans="1:10" s="32" customFormat="1" ht="11.4" x14ac:dyDescent="0.2">
      <c r="A75" s="83" t="s">
        <v>151</v>
      </c>
      <c r="B75" s="73"/>
      <c r="C75" s="73"/>
      <c r="D75" s="67"/>
      <c r="F75" s="100" t="str">
        <f>IF(D75=0,"",D75/D$128)</f>
        <v/>
      </c>
      <c r="H75" s="67"/>
      <c r="J75" s="100" t="str">
        <f>IF(H75=0,"",H75/H$128)</f>
        <v/>
      </c>
    </row>
    <row r="76" spans="1:10" s="32" customFormat="1" ht="26.25" customHeight="1" x14ac:dyDescent="0.2">
      <c r="A76" s="289" t="s">
        <v>152</v>
      </c>
      <c r="B76" s="289"/>
      <c r="C76" s="73"/>
      <c r="D76" s="67"/>
      <c r="F76" s="100"/>
      <c r="H76" s="67"/>
      <c r="J76" s="100"/>
    </row>
    <row r="77" spans="1:10" s="32" customFormat="1" ht="11.4" x14ac:dyDescent="0.2">
      <c r="A77" s="83" t="s">
        <v>0</v>
      </c>
      <c r="B77" s="73"/>
      <c r="C77" s="73"/>
      <c r="D77" s="67"/>
      <c r="F77" s="68" t="str">
        <f>IF(D77=0,"",D77/D$128)</f>
        <v/>
      </c>
      <c r="H77" s="67"/>
      <c r="J77" s="68" t="str">
        <f>IF(H77=0,"",H77/H$128)</f>
        <v/>
      </c>
    </row>
    <row r="78" spans="1:10" s="32" customFormat="1" ht="12" customHeight="1" x14ac:dyDescent="0.2">
      <c r="A78" s="83" t="s">
        <v>64</v>
      </c>
      <c r="B78" s="73"/>
      <c r="C78" s="73"/>
      <c r="D78" s="70"/>
      <c r="F78" s="71" t="str">
        <f>IF(D78=0,"",D78/D$128)</f>
        <v/>
      </c>
      <c r="H78" s="70"/>
      <c r="J78" s="71" t="str">
        <f>IF(H78=0,"",H78/H$128)</f>
        <v/>
      </c>
    </row>
    <row r="79" spans="1:10" s="32" customFormat="1" ht="12" customHeight="1" x14ac:dyDescent="0.2">
      <c r="A79" s="83" t="s">
        <v>165</v>
      </c>
      <c r="B79" s="73"/>
      <c r="C79" s="73"/>
      <c r="D79" s="70"/>
      <c r="F79" s="71" t="str">
        <f>IF(D79=0,"",D79/D$128)</f>
        <v/>
      </c>
      <c r="H79" s="70"/>
      <c r="J79" s="71" t="str">
        <f>IF(H79=0,"",H79/H$128)</f>
        <v/>
      </c>
    </row>
    <row r="80" spans="1:10" s="32" customFormat="1" ht="12" customHeight="1" x14ac:dyDescent="0.2">
      <c r="A80" s="83" t="s">
        <v>166</v>
      </c>
      <c r="B80" s="73"/>
      <c r="C80" s="73"/>
      <c r="D80" s="70"/>
      <c r="F80" s="71" t="str">
        <f>IF(D80=0,"",D80/D$128)</f>
        <v/>
      </c>
      <c r="H80" s="70"/>
      <c r="J80" s="71" t="str">
        <f>IF(H80=0,"",H80/H$128)</f>
        <v/>
      </c>
    </row>
    <row r="81" spans="1:10" s="32" customFormat="1" ht="12" customHeight="1" x14ac:dyDescent="0.2">
      <c r="A81" s="83" t="s">
        <v>167</v>
      </c>
      <c r="B81" s="73"/>
      <c r="C81" s="73"/>
      <c r="D81" s="70"/>
      <c r="F81" s="71"/>
      <c r="H81" s="70"/>
      <c r="J81" s="71"/>
    </row>
    <row r="82" spans="1:10" s="32" customFormat="1" ht="12" customHeight="1" x14ac:dyDescent="0.2">
      <c r="A82" s="83" t="s">
        <v>36</v>
      </c>
      <c r="B82" s="73"/>
      <c r="C82" s="73"/>
      <c r="D82" s="70"/>
      <c r="F82" s="71" t="str">
        <f>IF(D82=0,"",D82/D$128)</f>
        <v/>
      </c>
      <c r="H82" s="70"/>
      <c r="J82" s="71" t="str">
        <f>IF(H82=0,"",H82/H$128)</f>
        <v/>
      </c>
    </row>
    <row r="83" spans="1:10" s="32" customFormat="1" ht="11.25" customHeight="1" x14ac:dyDescent="0.2">
      <c r="A83" s="77"/>
      <c r="B83" s="77" t="s">
        <v>10</v>
      </c>
      <c r="C83" s="101"/>
      <c r="D83" s="79">
        <f>SUM(D72:D82)</f>
        <v>0</v>
      </c>
      <c r="F83" s="80" t="str">
        <f>IF(D83=0,"",D83/D$128)</f>
        <v/>
      </c>
      <c r="H83" s="79">
        <f>SUM(H72:H82)</f>
        <v>0</v>
      </c>
      <c r="J83" s="80" t="str">
        <f>IF(H83=0,"",H83/H$128)</f>
        <v/>
      </c>
    </row>
    <row r="84" spans="1:10" s="32" customFormat="1" ht="11.25" customHeight="1" x14ac:dyDescent="0.25">
      <c r="A84" s="12" t="s">
        <v>168</v>
      </c>
      <c r="B84" s="12"/>
      <c r="C84" s="101"/>
      <c r="D84" s="76"/>
      <c r="F84" s="42"/>
      <c r="H84" s="76"/>
      <c r="J84" s="42"/>
    </row>
    <row r="85" spans="1:10" s="32" customFormat="1" ht="11.25" customHeight="1" x14ac:dyDescent="0.2">
      <c r="A85" s="64" t="s">
        <v>171</v>
      </c>
      <c r="B85" s="64"/>
      <c r="C85" s="101"/>
      <c r="D85" s="65"/>
      <c r="F85" s="86"/>
      <c r="H85" s="65"/>
      <c r="J85" s="86"/>
    </row>
    <row r="86" spans="1:10" s="32" customFormat="1" ht="11.25" customHeight="1" x14ac:dyDescent="0.2">
      <c r="A86" s="64" t="s">
        <v>62</v>
      </c>
      <c r="B86" s="64"/>
      <c r="C86" s="101"/>
      <c r="D86" s="65"/>
      <c r="F86" s="86"/>
      <c r="H86" s="65"/>
      <c r="J86" s="86"/>
    </row>
    <row r="87" spans="1:10" s="32" customFormat="1" ht="11.25" customHeight="1" x14ac:dyDescent="0.2">
      <c r="A87" s="64" t="s">
        <v>116</v>
      </c>
      <c r="B87" s="64"/>
      <c r="C87" s="101"/>
      <c r="D87" s="65"/>
      <c r="F87" s="86"/>
      <c r="H87" s="65"/>
      <c r="J87" s="86"/>
    </row>
    <row r="88" spans="1:10" s="32" customFormat="1" ht="11.25" customHeight="1" x14ac:dyDescent="0.2">
      <c r="A88" s="64" t="s">
        <v>36</v>
      </c>
      <c r="B88" s="64"/>
      <c r="C88" s="101"/>
      <c r="D88" s="67"/>
      <c r="F88" s="68" t="str">
        <f>IF(D88=0,"",D88/D$128)</f>
        <v/>
      </c>
      <c r="H88" s="67"/>
      <c r="J88" s="68" t="str">
        <f>IF(H88=0,"",H88/H$128)</f>
        <v/>
      </c>
    </row>
    <row r="89" spans="1:10" s="32" customFormat="1" ht="11.25" customHeight="1" x14ac:dyDescent="0.25">
      <c r="A89" s="12" t="s">
        <v>169</v>
      </c>
      <c r="B89" s="12"/>
      <c r="C89" s="78"/>
      <c r="D89" s="76"/>
      <c r="F89" s="42"/>
      <c r="H89" s="76"/>
      <c r="J89" s="42"/>
    </row>
    <row r="90" spans="1:10" s="32" customFormat="1" ht="11.25" customHeight="1" x14ac:dyDescent="0.2">
      <c r="A90" s="64" t="s">
        <v>171</v>
      </c>
      <c r="B90" s="64"/>
      <c r="C90" s="78"/>
      <c r="D90" s="65"/>
      <c r="F90" s="86"/>
      <c r="H90" s="65"/>
      <c r="J90" s="86"/>
    </row>
    <row r="91" spans="1:10" s="32" customFormat="1" ht="11.25" customHeight="1" x14ac:dyDescent="0.2">
      <c r="A91" s="64" t="s">
        <v>62</v>
      </c>
      <c r="B91" s="64"/>
      <c r="C91" s="78"/>
      <c r="D91" s="65"/>
      <c r="F91" s="86"/>
      <c r="H91" s="65"/>
      <c r="J91" s="86"/>
    </row>
    <row r="92" spans="1:10" s="32" customFormat="1" ht="11.25" customHeight="1" x14ac:dyDescent="0.2">
      <c r="A92" s="64" t="s">
        <v>116</v>
      </c>
      <c r="B92" s="64"/>
      <c r="C92" s="78"/>
      <c r="D92" s="65"/>
      <c r="F92" s="86"/>
      <c r="H92" s="65"/>
      <c r="J92" s="86"/>
    </row>
    <row r="93" spans="1:10" s="32" customFormat="1" ht="11.25" customHeight="1" x14ac:dyDescent="0.2">
      <c r="A93" s="64" t="s">
        <v>36</v>
      </c>
      <c r="B93" s="64"/>
      <c r="C93" s="78"/>
      <c r="D93" s="67"/>
      <c r="F93" s="68" t="str">
        <f>IF(D93=0,"",D93/D$128)</f>
        <v/>
      </c>
      <c r="H93" s="67"/>
      <c r="J93" s="68" t="str">
        <f>IF(H93=0,"",H93/H$128)</f>
        <v/>
      </c>
    </row>
    <row r="94" spans="1:10" s="32" customFormat="1" ht="11.25" customHeight="1" x14ac:dyDescent="0.25">
      <c r="A94" s="12" t="s">
        <v>126</v>
      </c>
      <c r="B94" s="12"/>
      <c r="C94" s="78"/>
      <c r="D94" s="76"/>
      <c r="F94" s="42"/>
      <c r="H94" s="76"/>
      <c r="J94" s="42"/>
    </row>
    <row r="95" spans="1:10" s="32" customFormat="1" ht="11.25" customHeight="1" x14ac:dyDescent="0.2">
      <c r="A95" s="64" t="s">
        <v>171</v>
      </c>
      <c r="B95" s="64"/>
      <c r="C95" s="78"/>
      <c r="D95" s="65"/>
      <c r="F95" s="86"/>
      <c r="H95" s="65"/>
      <c r="J95" s="86"/>
    </row>
    <row r="96" spans="1:10" s="32" customFormat="1" ht="11.25" customHeight="1" x14ac:dyDescent="0.2">
      <c r="A96" s="64" t="s">
        <v>62</v>
      </c>
      <c r="B96" s="64"/>
      <c r="C96" s="78"/>
      <c r="D96" s="65"/>
      <c r="F96" s="86"/>
      <c r="H96" s="65"/>
      <c r="J96" s="86"/>
    </row>
    <row r="97" spans="1:10" s="32" customFormat="1" ht="11.25" customHeight="1" x14ac:dyDescent="0.2">
      <c r="A97" s="64" t="s">
        <v>116</v>
      </c>
      <c r="B97" s="64"/>
      <c r="C97" s="78"/>
      <c r="D97" s="65"/>
      <c r="F97" s="86"/>
      <c r="H97" s="65"/>
      <c r="J97" s="86"/>
    </row>
    <row r="98" spans="1:10" s="32" customFormat="1" ht="11.25" customHeight="1" x14ac:dyDescent="0.2">
      <c r="A98" s="64" t="s">
        <v>36</v>
      </c>
      <c r="B98" s="64"/>
      <c r="C98" s="78"/>
      <c r="D98" s="67"/>
      <c r="F98" s="68" t="str">
        <f>IF(D98=0,"",D98/D$128)</f>
        <v/>
      </c>
      <c r="H98" s="67"/>
      <c r="J98" s="68" t="str">
        <f>IF(H98=0,"",H98/H$128)</f>
        <v/>
      </c>
    </row>
    <row r="99" spans="1:10" s="32" customFormat="1" ht="11.25" customHeight="1" x14ac:dyDescent="0.2">
      <c r="A99" s="77"/>
      <c r="B99" s="77" t="s">
        <v>10</v>
      </c>
      <c r="C99" s="101"/>
      <c r="D99" s="79">
        <f>SUM(D85:D98)</f>
        <v>0</v>
      </c>
      <c r="F99" s="80" t="str">
        <f>IF(D99=0,"",D99/D$128)</f>
        <v/>
      </c>
      <c r="H99" s="79">
        <f>SUM(H85:H98)</f>
        <v>0</v>
      </c>
      <c r="J99" s="80" t="str">
        <f>IF(H99=0,"",H99/H$128)</f>
        <v/>
      </c>
    </row>
    <row r="100" spans="1:10" s="32" customFormat="1" ht="11.25" customHeight="1" x14ac:dyDescent="0.25">
      <c r="A100" s="13" t="s">
        <v>153</v>
      </c>
      <c r="B100" s="13"/>
      <c r="C100" s="3"/>
      <c r="D100" s="76"/>
      <c r="F100" s="42"/>
      <c r="H100" s="76"/>
      <c r="J100" s="42"/>
    </row>
    <row r="101" spans="1:10" s="32" customFormat="1" ht="11.25" customHeight="1" x14ac:dyDescent="0.2">
      <c r="A101" s="83" t="s">
        <v>171</v>
      </c>
      <c r="B101" s="73"/>
      <c r="C101" s="73"/>
      <c r="D101" s="65"/>
      <c r="F101" s="69" t="str">
        <f t="shared" ref="F101:F107" si="10">IF(D101=0,"",D101/D$128)</f>
        <v/>
      </c>
      <c r="H101" s="65"/>
      <c r="J101" s="69" t="str">
        <f t="shared" ref="J101:J107" si="11">IF(H101=0,"",H101/H$128)</f>
        <v/>
      </c>
    </row>
    <row r="102" spans="1:10" s="32" customFormat="1" ht="11.25" customHeight="1" x14ac:dyDescent="0.2">
      <c r="A102" s="83" t="s">
        <v>34</v>
      </c>
      <c r="B102" s="73"/>
      <c r="C102" s="73"/>
      <c r="D102" s="65"/>
      <c r="E102" s="54"/>
      <c r="F102" s="69" t="str">
        <f t="shared" si="10"/>
        <v/>
      </c>
      <c r="H102" s="65"/>
      <c r="I102" s="54"/>
      <c r="J102" s="69" t="str">
        <f t="shared" si="11"/>
        <v/>
      </c>
    </row>
    <row r="103" spans="1:10" s="32" customFormat="1" ht="11.25" customHeight="1" x14ac:dyDescent="0.2">
      <c r="A103" s="83" t="s">
        <v>65</v>
      </c>
      <c r="B103" s="73"/>
      <c r="C103" s="73"/>
      <c r="D103" s="65"/>
      <c r="E103" s="54"/>
      <c r="F103" s="69" t="str">
        <f t="shared" si="10"/>
        <v/>
      </c>
      <c r="H103" s="65"/>
      <c r="I103" s="54"/>
      <c r="J103" s="69" t="str">
        <f t="shared" si="11"/>
        <v/>
      </c>
    </row>
    <row r="104" spans="1:10" s="32" customFormat="1" ht="11.25" customHeight="1" x14ac:dyDescent="0.2">
      <c r="A104" s="83" t="s">
        <v>24</v>
      </c>
      <c r="B104" s="73"/>
      <c r="C104" s="73"/>
      <c r="D104" s="65"/>
      <c r="E104" s="54"/>
      <c r="F104" s="69" t="str">
        <f t="shared" si="10"/>
        <v/>
      </c>
      <c r="H104" s="65"/>
      <c r="I104" s="54"/>
      <c r="J104" s="69" t="str">
        <f t="shared" si="11"/>
        <v/>
      </c>
    </row>
    <row r="105" spans="1:10" s="32" customFormat="1" ht="11.25" customHeight="1" x14ac:dyDescent="0.2">
      <c r="A105" s="83" t="s">
        <v>66</v>
      </c>
      <c r="B105" s="73"/>
      <c r="C105" s="73"/>
      <c r="D105" s="65"/>
      <c r="E105" s="54"/>
      <c r="F105" s="69" t="str">
        <f t="shared" si="10"/>
        <v/>
      </c>
      <c r="H105" s="65"/>
      <c r="I105" s="54"/>
      <c r="J105" s="69" t="str">
        <f t="shared" si="11"/>
        <v/>
      </c>
    </row>
    <row r="106" spans="1:10" s="32" customFormat="1" ht="11.25" customHeight="1" x14ac:dyDescent="0.2">
      <c r="A106" s="83" t="s">
        <v>36</v>
      </c>
      <c r="B106" s="73"/>
      <c r="C106" s="73"/>
      <c r="D106" s="67"/>
      <c r="E106" s="54"/>
      <c r="F106" s="68" t="str">
        <f t="shared" si="10"/>
        <v/>
      </c>
      <c r="H106" s="67"/>
      <c r="I106" s="54"/>
      <c r="J106" s="68" t="str">
        <f t="shared" si="11"/>
        <v/>
      </c>
    </row>
    <row r="107" spans="1:10" s="32" customFormat="1" ht="11.25" customHeight="1" x14ac:dyDescent="0.2">
      <c r="A107" s="77"/>
      <c r="B107" s="77" t="s">
        <v>10</v>
      </c>
      <c r="C107" s="102"/>
      <c r="D107" s="79">
        <f>SUM(D101:D106)</f>
        <v>0</v>
      </c>
      <c r="E107" s="54"/>
      <c r="F107" s="80" t="str">
        <f t="shared" si="10"/>
        <v/>
      </c>
      <c r="H107" s="79">
        <f>SUM(H101:H106)</f>
        <v>0</v>
      </c>
      <c r="I107" s="54"/>
      <c r="J107" s="80" t="str">
        <f t="shared" si="11"/>
        <v/>
      </c>
    </row>
    <row r="108" spans="1:10" s="32" customFormat="1" ht="11.25" customHeight="1" x14ac:dyDescent="0.25">
      <c r="A108" s="13" t="s">
        <v>67</v>
      </c>
      <c r="B108" s="13"/>
      <c r="C108" s="3"/>
      <c r="D108" s="76"/>
      <c r="E108" s="54"/>
      <c r="F108" s="42"/>
      <c r="H108" s="76"/>
      <c r="I108" s="54"/>
      <c r="J108" s="42"/>
    </row>
    <row r="109" spans="1:10" s="32" customFormat="1" ht="11.25" customHeight="1" x14ac:dyDescent="0.2">
      <c r="A109" s="83" t="s">
        <v>171</v>
      </c>
      <c r="B109" s="73"/>
      <c r="C109" s="73"/>
      <c r="D109" s="65"/>
      <c r="E109" s="54"/>
      <c r="F109" s="69" t="str">
        <f t="shared" ref="F109:F114" si="12">IF(D109=0,"",D109/D$128)</f>
        <v/>
      </c>
      <c r="H109" s="65"/>
      <c r="I109" s="54"/>
      <c r="J109" s="69" t="str">
        <f t="shared" ref="J109:J114" si="13">IF(H109=0,"",H109/H$128)</f>
        <v/>
      </c>
    </row>
    <row r="110" spans="1:10" s="32" customFormat="1" ht="11.25" customHeight="1" x14ac:dyDescent="0.2">
      <c r="A110" s="83" t="s">
        <v>34</v>
      </c>
      <c r="B110" s="73"/>
      <c r="C110" s="73"/>
      <c r="D110" s="65"/>
      <c r="E110" s="54"/>
      <c r="F110" s="69" t="str">
        <f t="shared" si="12"/>
        <v/>
      </c>
      <c r="H110" s="65"/>
      <c r="I110" s="54"/>
      <c r="J110" s="69" t="str">
        <f t="shared" si="13"/>
        <v/>
      </c>
    </row>
    <row r="111" spans="1:10" s="32" customFormat="1" ht="24" customHeight="1" x14ac:dyDescent="0.2">
      <c r="A111" s="83" t="s">
        <v>154</v>
      </c>
      <c r="B111" s="73"/>
      <c r="C111" s="73"/>
      <c r="D111" s="65"/>
      <c r="E111" s="54"/>
      <c r="F111" s="69" t="str">
        <f t="shared" si="12"/>
        <v/>
      </c>
      <c r="H111" s="65"/>
      <c r="I111" s="54"/>
      <c r="J111" s="69" t="str">
        <f t="shared" si="13"/>
        <v/>
      </c>
    </row>
    <row r="112" spans="1:10" s="32" customFormat="1" ht="11.25" customHeight="1" x14ac:dyDescent="0.2">
      <c r="A112" s="83" t="s">
        <v>25</v>
      </c>
      <c r="B112" s="73"/>
      <c r="C112" s="73"/>
      <c r="D112" s="65"/>
      <c r="E112" s="54"/>
      <c r="F112" s="69" t="str">
        <f t="shared" si="12"/>
        <v/>
      </c>
      <c r="H112" s="65"/>
      <c r="I112" s="54"/>
      <c r="J112" s="69" t="str">
        <f t="shared" si="13"/>
        <v/>
      </c>
    </row>
    <row r="113" spans="1:10" s="32" customFormat="1" ht="11.25" customHeight="1" x14ac:dyDescent="0.2">
      <c r="A113" s="83" t="s">
        <v>36</v>
      </c>
      <c r="B113" s="73"/>
      <c r="C113" s="73"/>
      <c r="D113" s="67"/>
      <c r="E113" s="54"/>
      <c r="F113" s="68" t="str">
        <f t="shared" si="12"/>
        <v/>
      </c>
      <c r="H113" s="67"/>
      <c r="I113" s="54"/>
      <c r="J113" s="68" t="str">
        <f t="shared" si="13"/>
        <v/>
      </c>
    </row>
    <row r="114" spans="1:10" s="32" customFormat="1" ht="11.25" customHeight="1" x14ac:dyDescent="0.2">
      <c r="A114" s="77"/>
      <c r="B114" s="77" t="s">
        <v>10</v>
      </c>
      <c r="C114" s="103"/>
      <c r="D114" s="79">
        <f>SUM(D109:D113)</f>
        <v>0</v>
      </c>
      <c r="F114" s="80" t="str">
        <f t="shared" si="12"/>
        <v/>
      </c>
      <c r="H114" s="79">
        <f>SUM(H109:H113)</f>
        <v>0</v>
      </c>
      <c r="J114" s="80" t="str">
        <f t="shared" si="13"/>
        <v/>
      </c>
    </row>
    <row r="115" spans="1:10" s="32" customFormat="1" ht="11.25" customHeight="1" x14ac:dyDescent="0.25">
      <c r="A115" s="13" t="s">
        <v>68</v>
      </c>
      <c r="B115" s="13"/>
      <c r="C115" s="3"/>
      <c r="D115" s="76"/>
      <c r="F115" s="42"/>
      <c r="H115" s="76"/>
      <c r="J115" s="42"/>
    </row>
    <row r="116" spans="1:10" s="32" customFormat="1" ht="11.25" customHeight="1" x14ac:dyDescent="0.2">
      <c r="A116" s="83" t="s">
        <v>171</v>
      </c>
      <c r="B116" s="73"/>
      <c r="C116" s="73"/>
      <c r="D116" s="65"/>
      <c r="F116" s="69" t="str">
        <f t="shared" ref="F116:F128" si="14">IF(D116=0,"",D116/D$128)</f>
        <v/>
      </c>
      <c r="H116" s="65"/>
      <c r="J116" s="69" t="str">
        <f t="shared" ref="J116:J128" si="15">IF(H116=0,"",H116/H$128)</f>
        <v/>
      </c>
    </row>
    <row r="117" spans="1:10" s="32" customFormat="1" ht="11.25" customHeight="1" x14ac:dyDescent="0.2">
      <c r="A117" s="83" t="s">
        <v>34</v>
      </c>
      <c r="B117" s="73"/>
      <c r="C117" s="73"/>
      <c r="D117" s="65"/>
      <c r="F117" s="69" t="str">
        <f t="shared" si="14"/>
        <v/>
      </c>
      <c r="H117" s="65"/>
      <c r="J117" s="69" t="str">
        <f t="shared" si="15"/>
        <v/>
      </c>
    </row>
    <row r="118" spans="1:10" s="32" customFormat="1" ht="11.25" customHeight="1" x14ac:dyDescent="0.2">
      <c r="A118" s="83" t="s">
        <v>36</v>
      </c>
      <c r="B118" s="73"/>
      <c r="C118" s="73"/>
      <c r="D118" s="67"/>
      <c r="E118" s="54"/>
      <c r="F118" s="68" t="str">
        <f t="shared" si="14"/>
        <v/>
      </c>
      <c r="H118" s="67"/>
      <c r="I118" s="54"/>
      <c r="J118" s="68" t="str">
        <f t="shared" si="15"/>
        <v/>
      </c>
    </row>
    <row r="119" spans="1:10" s="32" customFormat="1" ht="11.25" customHeight="1" x14ac:dyDescent="0.2">
      <c r="A119" s="77"/>
      <c r="B119" s="77" t="s">
        <v>10</v>
      </c>
      <c r="C119" s="104"/>
      <c r="D119" s="79">
        <f>SUM(D116:D118)</f>
        <v>0</v>
      </c>
      <c r="E119" s="54"/>
      <c r="F119" s="80" t="str">
        <f t="shared" si="14"/>
        <v/>
      </c>
      <c r="H119" s="79">
        <f>SUM(H116:H118)</f>
        <v>0</v>
      </c>
      <c r="I119" s="54"/>
      <c r="J119" s="80" t="str">
        <f t="shared" si="15"/>
        <v/>
      </c>
    </row>
    <row r="120" spans="1:10" s="32" customFormat="1" ht="11.25" customHeight="1" x14ac:dyDescent="0.25">
      <c r="A120" s="13" t="s">
        <v>26</v>
      </c>
      <c r="B120" s="13"/>
      <c r="C120" s="3"/>
      <c r="D120" s="76"/>
      <c r="F120" s="42" t="str">
        <f t="shared" si="14"/>
        <v/>
      </c>
      <c r="H120" s="76"/>
      <c r="J120" s="42" t="str">
        <f t="shared" si="15"/>
        <v/>
      </c>
    </row>
    <row r="121" spans="1:10" s="32" customFormat="1" ht="11.25" customHeight="1" x14ac:dyDescent="0.2">
      <c r="A121" s="83" t="s">
        <v>171</v>
      </c>
      <c r="B121" s="73"/>
      <c r="C121" s="73"/>
      <c r="D121" s="65"/>
      <c r="F121" s="69" t="str">
        <f t="shared" si="14"/>
        <v/>
      </c>
      <c r="H121" s="65"/>
      <c r="J121" s="69" t="str">
        <f t="shared" si="15"/>
        <v/>
      </c>
    </row>
    <row r="122" spans="1:10" s="32" customFormat="1" ht="11.25" customHeight="1" x14ac:dyDescent="0.2">
      <c r="A122" s="83" t="s">
        <v>34</v>
      </c>
      <c r="B122" s="73"/>
      <c r="C122" s="73"/>
      <c r="D122" s="65"/>
      <c r="F122" s="69" t="str">
        <f t="shared" si="14"/>
        <v/>
      </c>
      <c r="H122" s="65"/>
      <c r="J122" s="69" t="str">
        <f t="shared" si="15"/>
        <v/>
      </c>
    </row>
    <row r="123" spans="1:10" s="32" customFormat="1" ht="11.25" customHeight="1" x14ac:dyDescent="0.2">
      <c r="A123" s="83" t="s">
        <v>173</v>
      </c>
      <c r="B123" s="73"/>
      <c r="C123" s="73"/>
      <c r="D123" s="67"/>
      <c r="F123" s="68" t="str">
        <f t="shared" si="14"/>
        <v/>
      </c>
      <c r="H123" s="67"/>
      <c r="J123" s="68" t="str">
        <f t="shared" si="15"/>
        <v/>
      </c>
    </row>
    <row r="124" spans="1:10" s="32" customFormat="1" ht="11.25" customHeight="1" x14ac:dyDescent="0.2">
      <c r="A124" s="83" t="s">
        <v>35</v>
      </c>
      <c r="B124" s="73"/>
      <c r="C124" s="73"/>
      <c r="D124" s="67"/>
      <c r="F124" s="68" t="str">
        <f t="shared" si="14"/>
        <v/>
      </c>
      <c r="H124" s="67"/>
      <c r="J124" s="68" t="str">
        <f t="shared" si="15"/>
        <v/>
      </c>
    </row>
    <row r="125" spans="1:10" s="32" customFormat="1" ht="11.25" customHeight="1" x14ac:dyDescent="0.2">
      <c r="A125" s="6" t="s">
        <v>155</v>
      </c>
      <c r="B125" s="10"/>
      <c r="C125" s="73"/>
      <c r="D125" s="70"/>
      <c r="F125" s="71" t="str">
        <f t="shared" si="14"/>
        <v/>
      </c>
      <c r="H125" s="70"/>
      <c r="J125" s="71" t="str">
        <f t="shared" si="15"/>
        <v/>
      </c>
    </row>
    <row r="126" spans="1:10" s="32" customFormat="1" ht="11.25" customHeight="1" x14ac:dyDescent="0.2">
      <c r="A126" s="83" t="s">
        <v>36</v>
      </c>
      <c r="B126" s="73"/>
      <c r="C126" s="73"/>
      <c r="D126" s="70"/>
      <c r="F126" s="71" t="str">
        <f t="shared" si="14"/>
        <v/>
      </c>
      <c r="H126" s="70"/>
      <c r="J126" s="71" t="str">
        <f t="shared" si="15"/>
        <v/>
      </c>
    </row>
    <row r="127" spans="1:10" s="32" customFormat="1" ht="10.5" customHeight="1" x14ac:dyDescent="0.2">
      <c r="A127" s="77"/>
      <c r="B127" s="77" t="s">
        <v>10</v>
      </c>
      <c r="C127" s="102"/>
      <c r="D127" s="79">
        <f>SUM(D121:D126)</f>
        <v>0</v>
      </c>
      <c r="F127" s="80" t="str">
        <f t="shared" si="14"/>
        <v/>
      </c>
      <c r="H127" s="79">
        <f>SUM(H121:H126)</f>
        <v>0</v>
      </c>
      <c r="J127" s="80" t="str">
        <f t="shared" si="15"/>
        <v/>
      </c>
    </row>
    <row r="128" spans="1:10" s="32" customFormat="1" ht="14.25" customHeight="1" x14ac:dyDescent="0.25">
      <c r="A128" s="8"/>
      <c r="B128" s="16" t="s">
        <v>39</v>
      </c>
      <c r="C128" s="14"/>
      <c r="D128" s="92">
        <f>D83+D99+D114+D119+D107+D127</f>
        <v>0</v>
      </c>
      <c r="F128" s="93" t="str">
        <f t="shared" si="14"/>
        <v/>
      </c>
      <c r="H128" s="92">
        <f>H83+H99+H114+H119+H107+H127</f>
        <v>0</v>
      </c>
      <c r="J128" s="93" t="str">
        <f t="shared" si="15"/>
        <v/>
      </c>
    </row>
    <row r="129" spans="1:10" s="32" customFormat="1" ht="7.5" customHeight="1" x14ac:dyDescent="0.25">
      <c r="A129" s="8"/>
      <c r="B129" s="16"/>
      <c r="C129" s="14"/>
      <c r="D129" s="76"/>
      <c r="F129" s="42"/>
      <c r="H129" s="76"/>
      <c r="J129" s="42"/>
    </row>
    <row r="130" spans="1:10" s="32" customFormat="1" ht="9.3000000000000007" customHeight="1" x14ac:dyDescent="0.25">
      <c r="A130" s="96" t="s">
        <v>149</v>
      </c>
      <c r="B130" s="96"/>
      <c r="C130" s="3"/>
      <c r="D130" s="76"/>
      <c r="F130" s="42"/>
      <c r="H130" s="76"/>
      <c r="J130" s="42"/>
    </row>
    <row r="131" spans="1:10" s="32" customFormat="1" ht="12" x14ac:dyDescent="0.25">
      <c r="A131" s="96" t="s">
        <v>172</v>
      </c>
      <c r="B131" s="105"/>
      <c r="C131" s="3"/>
      <c r="D131" s="76"/>
      <c r="F131" s="42"/>
      <c r="H131" s="76"/>
      <c r="J131" s="42"/>
    </row>
    <row r="132" spans="1:10" s="32" customFormat="1" ht="12" x14ac:dyDescent="0.25">
      <c r="A132" s="96" t="s">
        <v>174</v>
      </c>
      <c r="B132" s="105"/>
      <c r="C132" s="3"/>
      <c r="D132" s="76"/>
      <c r="F132" s="42"/>
      <c r="H132" s="76"/>
      <c r="J132" s="42"/>
    </row>
    <row r="133" spans="1:10" s="32" customFormat="1" ht="22.5" customHeight="1" x14ac:dyDescent="0.25">
      <c r="A133" s="3" t="s">
        <v>37</v>
      </c>
      <c r="B133" s="14"/>
      <c r="C133" s="106"/>
      <c r="D133" s="76"/>
      <c r="F133" s="42"/>
      <c r="H133" s="76"/>
      <c r="J133" s="42"/>
    </row>
    <row r="134" spans="1:10" s="32" customFormat="1" ht="12" x14ac:dyDescent="0.25">
      <c r="A134" s="83" t="s">
        <v>38</v>
      </c>
      <c r="B134" s="73"/>
      <c r="C134" s="106"/>
      <c r="D134" s="65">
        <f>D66</f>
        <v>0</v>
      </c>
      <c r="F134" s="69" t="str">
        <f t="shared" ref="F134:F167" si="16">IF(D134=0,"",D134/D$66)</f>
        <v/>
      </c>
      <c r="H134" s="65">
        <f>H66</f>
        <v>0</v>
      </c>
      <c r="J134" s="69" t="str">
        <f t="shared" ref="J134:J167" si="17">IF(H134=0,"",H134/H$66)</f>
        <v/>
      </c>
    </row>
    <row r="135" spans="1:10" s="32" customFormat="1" ht="12" x14ac:dyDescent="0.25">
      <c r="A135" s="107" t="s">
        <v>39</v>
      </c>
      <c r="B135" s="108"/>
      <c r="C135" s="106"/>
      <c r="D135" s="67">
        <f>D128</f>
        <v>0</v>
      </c>
      <c r="E135" s="54"/>
      <c r="F135" s="68" t="str">
        <f t="shared" si="16"/>
        <v/>
      </c>
      <c r="H135" s="67">
        <f>H128</f>
        <v>0</v>
      </c>
      <c r="I135" s="54"/>
      <c r="J135" s="68" t="str">
        <f t="shared" si="17"/>
        <v/>
      </c>
    </row>
    <row r="136" spans="1:10" s="110" customFormat="1" ht="12" x14ac:dyDescent="0.25">
      <c r="A136" s="13" t="s">
        <v>27</v>
      </c>
      <c r="B136" s="21"/>
      <c r="C136" s="106"/>
      <c r="D136" s="109">
        <f>D134-D135</f>
        <v>0</v>
      </c>
      <c r="F136" s="111" t="str">
        <f t="shared" si="16"/>
        <v/>
      </c>
      <c r="H136" s="109">
        <f>H134-H135</f>
        <v>0</v>
      </c>
      <c r="J136" s="111" t="str">
        <f t="shared" si="17"/>
        <v/>
      </c>
    </row>
    <row r="137" spans="1:10" s="32" customFormat="1" ht="12" x14ac:dyDescent="0.25">
      <c r="A137" s="112" t="s">
        <v>40</v>
      </c>
      <c r="B137" s="113"/>
      <c r="C137" s="106"/>
      <c r="D137" s="65"/>
      <c r="E137" s="54"/>
      <c r="F137" s="68" t="str">
        <f t="shared" si="16"/>
        <v/>
      </c>
      <c r="H137" s="65"/>
      <c r="I137" s="54"/>
      <c r="J137" s="68" t="str">
        <f t="shared" si="17"/>
        <v/>
      </c>
    </row>
    <row r="138" spans="1:10" s="32" customFormat="1" ht="12" x14ac:dyDescent="0.25">
      <c r="A138" s="107" t="s">
        <v>41</v>
      </c>
      <c r="B138" s="108"/>
      <c r="C138" s="106"/>
      <c r="D138" s="67"/>
      <c r="E138" s="54"/>
      <c r="F138" s="68" t="str">
        <f t="shared" si="16"/>
        <v/>
      </c>
      <c r="H138" s="67"/>
      <c r="I138" s="54"/>
      <c r="J138" s="68" t="str">
        <f t="shared" si="17"/>
        <v/>
      </c>
    </row>
    <row r="139" spans="1:10" s="32" customFormat="1" ht="12" x14ac:dyDescent="0.25">
      <c r="A139" s="107" t="s">
        <v>42</v>
      </c>
      <c r="B139" s="108"/>
      <c r="C139" s="106"/>
      <c r="D139" s="67"/>
      <c r="E139" s="54"/>
      <c r="F139" s="68" t="str">
        <f t="shared" si="16"/>
        <v/>
      </c>
      <c r="H139" s="67"/>
      <c r="I139" s="54"/>
      <c r="J139" s="68" t="str">
        <f t="shared" si="17"/>
        <v/>
      </c>
    </row>
    <row r="140" spans="1:10" s="32" customFormat="1" ht="12" x14ac:dyDescent="0.25">
      <c r="A140" s="107" t="s">
        <v>11</v>
      </c>
      <c r="B140" s="108"/>
      <c r="C140" s="106"/>
      <c r="D140" s="76"/>
      <c r="E140" s="54"/>
      <c r="F140" s="42" t="str">
        <f t="shared" si="16"/>
        <v/>
      </c>
      <c r="H140" s="76"/>
      <c r="I140" s="54"/>
      <c r="J140" s="42" t="str">
        <f t="shared" si="17"/>
        <v/>
      </c>
    </row>
    <row r="141" spans="1:10" s="32" customFormat="1" ht="12" x14ac:dyDescent="0.25">
      <c r="A141" s="114"/>
      <c r="B141" s="114"/>
      <c r="C141" s="106"/>
      <c r="D141" s="67"/>
      <c r="E141" s="54"/>
      <c r="F141" s="68" t="str">
        <f t="shared" si="16"/>
        <v/>
      </c>
      <c r="H141" s="67"/>
      <c r="I141" s="54"/>
      <c r="J141" s="68" t="str">
        <f t="shared" si="17"/>
        <v/>
      </c>
    </row>
    <row r="142" spans="1:10" s="110" customFormat="1" ht="22.5" customHeight="1" x14ac:dyDescent="0.25">
      <c r="A142" s="20" t="s">
        <v>43</v>
      </c>
      <c r="B142" s="18"/>
      <c r="C142" s="18"/>
      <c r="D142" s="109">
        <f>SUM(D136:D141)</f>
        <v>0</v>
      </c>
      <c r="E142" s="115"/>
      <c r="F142" s="111" t="str">
        <f t="shared" si="16"/>
        <v/>
      </c>
      <c r="H142" s="109">
        <f>SUM(H136:H141)</f>
        <v>0</v>
      </c>
      <c r="I142" s="115"/>
      <c r="J142" s="111" t="str">
        <f t="shared" si="17"/>
        <v/>
      </c>
    </row>
    <row r="143" spans="1:10" s="32" customFormat="1" ht="11.4" x14ac:dyDescent="0.2">
      <c r="A143" s="107" t="s">
        <v>44</v>
      </c>
      <c r="B143" s="108"/>
      <c r="C143" s="46"/>
      <c r="D143" s="65"/>
      <c r="E143" s="54"/>
      <c r="F143" s="69" t="str">
        <f t="shared" si="16"/>
        <v/>
      </c>
      <c r="H143" s="65">
        <f>D149</f>
        <v>0</v>
      </c>
      <c r="I143" s="54"/>
      <c r="J143" s="69" t="str">
        <f t="shared" si="17"/>
        <v/>
      </c>
    </row>
    <row r="144" spans="1:10" s="32" customFormat="1" ht="11.4" x14ac:dyDescent="0.2">
      <c r="A144" s="112" t="s">
        <v>43</v>
      </c>
      <c r="B144" s="113"/>
      <c r="C144" s="113"/>
      <c r="D144" s="67">
        <f>D142</f>
        <v>0</v>
      </c>
      <c r="E144" s="54"/>
      <c r="F144" s="68" t="str">
        <f t="shared" si="16"/>
        <v/>
      </c>
      <c r="H144" s="67">
        <f>H142</f>
        <v>0</v>
      </c>
      <c r="I144" s="54"/>
      <c r="J144" s="68" t="str">
        <f t="shared" si="17"/>
        <v/>
      </c>
    </row>
    <row r="145" spans="1:10" s="32" customFormat="1" ht="12" x14ac:dyDescent="0.25">
      <c r="A145" s="107" t="s">
        <v>45</v>
      </c>
      <c r="B145" s="108"/>
      <c r="C145" s="108"/>
      <c r="D145" s="67"/>
      <c r="E145" s="115"/>
      <c r="F145" s="68" t="str">
        <f t="shared" si="16"/>
        <v/>
      </c>
      <c r="H145" s="67"/>
      <c r="I145" s="115"/>
      <c r="J145" s="68" t="str">
        <f t="shared" si="17"/>
        <v/>
      </c>
    </row>
    <row r="146" spans="1:10" s="32" customFormat="1" ht="11.4" x14ac:dyDescent="0.2">
      <c r="A146" s="107" t="s">
        <v>46</v>
      </c>
      <c r="B146" s="108"/>
      <c r="C146" s="19"/>
      <c r="D146" s="67"/>
      <c r="E146" s="54"/>
      <c r="F146" s="68" t="str">
        <f t="shared" si="16"/>
        <v/>
      </c>
      <c r="H146" s="67"/>
      <c r="I146" s="54"/>
      <c r="J146" s="68" t="str">
        <f t="shared" si="17"/>
        <v/>
      </c>
    </row>
    <row r="147" spans="1:10" s="32" customFormat="1" ht="12" x14ac:dyDescent="0.25">
      <c r="A147" s="107" t="s">
        <v>11</v>
      </c>
      <c r="B147" s="108"/>
      <c r="C147" s="18"/>
      <c r="D147" s="116"/>
      <c r="E147" s="54"/>
      <c r="F147" s="117"/>
      <c r="H147" s="116"/>
      <c r="I147" s="54"/>
      <c r="J147" s="117"/>
    </row>
    <row r="148" spans="1:10" s="32" customFormat="1" ht="11.4" x14ac:dyDescent="0.2">
      <c r="A148" s="114"/>
      <c r="B148" s="114"/>
      <c r="C148" s="118"/>
      <c r="D148" s="65"/>
      <c r="E148" s="54"/>
      <c r="F148" s="69" t="str">
        <f t="shared" si="16"/>
        <v/>
      </c>
      <c r="H148" s="65"/>
      <c r="I148" s="54"/>
      <c r="J148" s="69" t="str">
        <f t="shared" si="17"/>
        <v/>
      </c>
    </row>
    <row r="149" spans="1:10" s="110" customFormat="1" ht="25.5" customHeight="1" x14ac:dyDescent="0.25">
      <c r="A149" s="290" t="s">
        <v>156</v>
      </c>
      <c r="B149" s="290"/>
      <c r="C149" s="18"/>
      <c r="D149" s="109">
        <f>SUM(D143:D148)</f>
        <v>0</v>
      </c>
      <c r="E149" s="115"/>
      <c r="F149" s="111" t="str">
        <f t="shared" si="16"/>
        <v/>
      </c>
      <c r="H149" s="109">
        <f>SUM(H143:H148)</f>
        <v>0</v>
      </c>
      <c r="I149" s="115"/>
      <c r="J149" s="111" t="str">
        <f t="shared" si="17"/>
        <v/>
      </c>
    </row>
    <row r="150" spans="1:10" s="32" customFormat="1" ht="12" x14ac:dyDescent="0.25">
      <c r="A150" s="20"/>
      <c r="B150" s="18"/>
      <c r="C150" s="46"/>
      <c r="D150" s="76"/>
      <c r="E150" s="54"/>
      <c r="F150" s="42"/>
      <c r="H150" s="76"/>
      <c r="I150" s="54"/>
      <c r="J150" s="42"/>
    </row>
    <row r="151" spans="1:10" s="32" customFormat="1" ht="12" x14ac:dyDescent="0.25">
      <c r="A151" s="20"/>
      <c r="B151" s="18"/>
      <c r="C151" s="46"/>
      <c r="D151" s="76"/>
      <c r="E151" s="54"/>
      <c r="F151" s="42"/>
      <c r="H151" s="76"/>
      <c r="I151" s="54"/>
      <c r="J151" s="42"/>
    </row>
    <row r="152" spans="1:10" s="32" customFormat="1" ht="27.75" customHeight="1" x14ac:dyDescent="0.25">
      <c r="A152" s="288" t="s">
        <v>157</v>
      </c>
      <c r="B152" s="288"/>
      <c r="C152" s="46"/>
      <c r="D152" s="76"/>
      <c r="E152" s="54"/>
      <c r="F152" s="42"/>
      <c r="H152" s="76"/>
      <c r="I152" s="54"/>
      <c r="J152" s="42"/>
    </row>
    <row r="153" spans="1:10" s="32" customFormat="1" ht="12" x14ac:dyDescent="0.25">
      <c r="A153" s="20"/>
      <c r="B153" s="18"/>
      <c r="C153" s="46"/>
      <c r="D153" s="76"/>
      <c r="E153" s="115"/>
      <c r="F153" s="42"/>
      <c r="H153" s="76"/>
      <c r="I153" s="115"/>
      <c r="J153" s="42"/>
    </row>
    <row r="154" spans="1:10" s="32" customFormat="1" ht="11.4" x14ac:dyDescent="0.2">
      <c r="A154" s="119" t="s">
        <v>47</v>
      </c>
      <c r="B154" s="120"/>
      <c r="C154" s="121"/>
      <c r="D154" s="122"/>
      <c r="E154" s="123"/>
      <c r="F154" s="124" t="str">
        <f t="shared" si="16"/>
        <v/>
      </c>
      <c r="G154" s="125"/>
      <c r="H154" s="122"/>
      <c r="I154" s="123"/>
      <c r="J154" s="126" t="str">
        <f t="shared" si="17"/>
        <v/>
      </c>
    </row>
    <row r="155" spans="1:10" s="32" customFormat="1" ht="11.4" x14ac:dyDescent="0.2">
      <c r="A155" s="127" t="s">
        <v>48</v>
      </c>
      <c r="B155" s="113"/>
      <c r="C155" s="46"/>
      <c r="D155" s="67"/>
      <c r="E155" s="90"/>
      <c r="F155" s="68" t="str">
        <f t="shared" si="16"/>
        <v/>
      </c>
      <c r="H155" s="67"/>
      <c r="I155" s="90"/>
      <c r="J155" s="128" t="str">
        <f t="shared" si="17"/>
        <v/>
      </c>
    </row>
    <row r="156" spans="1:10" s="32" customFormat="1" ht="11.4" x14ac:dyDescent="0.2">
      <c r="A156" s="127" t="s">
        <v>49</v>
      </c>
      <c r="B156" s="113"/>
      <c r="C156" s="46"/>
      <c r="D156" s="67"/>
      <c r="E156" s="90"/>
      <c r="F156" s="68" t="str">
        <f t="shared" si="16"/>
        <v/>
      </c>
      <c r="H156" s="67"/>
      <c r="I156" s="90"/>
      <c r="J156" s="128" t="str">
        <f t="shared" si="17"/>
        <v/>
      </c>
    </row>
    <row r="157" spans="1:10" s="32" customFormat="1" ht="12" x14ac:dyDescent="0.25">
      <c r="A157" s="129" t="s">
        <v>50</v>
      </c>
      <c r="B157" s="18"/>
      <c r="C157" s="46"/>
      <c r="D157" s="130">
        <f>SUM(D154:D156)</f>
        <v>0</v>
      </c>
      <c r="F157" s="111" t="str">
        <f t="shared" si="16"/>
        <v/>
      </c>
      <c r="H157" s="130">
        <f>SUM(H154:H156)</f>
        <v>0</v>
      </c>
      <c r="J157" s="131" t="str">
        <f t="shared" si="17"/>
        <v/>
      </c>
    </row>
    <row r="158" spans="1:10" s="32" customFormat="1" ht="12" x14ac:dyDescent="0.25">
      <c r="A158" s="132"/>
      <c r="B158" s="133"/>
      <c r="C158" s="134"/>
      <c r="D158" s="135"/>
      <c r="E158" s="136"/>
      <c r="F158" s="137" t="str">
        <f t="shared" si="16"/>
        <v/>
      </c>
      <c r="G158" s="136"/>
      <c r="H158" s="135"/>
      <c r="I158" s="136"/>
      <c r="J158" s="138" t="str">
        <f t="shared" si="17"/>
        <v/>
      </c>
    </row>
    <row r="159" spans="1:10" s="32" customFormat="1" ht="12" x14ac:dyDescent="0.25">
      <c r="A159" s="20"/>
      <c r="B159" s="18"/>
      <c r="C159" s="46"/>
      <c r="D159" s="76"/>
      <c r="F159" s="42"/>
      <c r="H159" s="76"/>
      <c r="J159" s="42"/>
    </row>
    <row r="160" spans="1:10" s="32" customFormat="1" ht="12" x14ac:dyDescent="0.2">
      <c r="A160" s="139" t="s">
        <v>51</v>
      </c>
      <c r="B160" s="139"/>
      <c r="C160" s="46"/>
      <c r="D160" s="76"/>
      <c r="F160" s="42"/>
      <c r="H160" s="76"/>
      <c r="J160" s="42"/>
    </row>
    <row r="161" spans="1:10" s="32" customFormat="1" ht="12" x14ac:dyDescent="0.2">
      <c r="A161" s="139"/>
      <c r="B161" s="139"/>
      <c r="C161" s="46"/>
      <c r="D161" s="76"/>
      <c r="F161" s="42"/>
      <c r="H161" s="76"/>
      <c r="J161" s="42"/>
    </row>
    <row r="162" spans="1:10" s="32" customFormat="1" ht="11.4" x14ac:dyDescent="0.2">
      <c r="A162" s="119" t="s">
        <v>52</v>
      </c>
      <c r="B162" s="120"/>
      <c r="C162" s="121"/>
      <c r="D162" s="122"/>
      <c r="E162" s="125"/>
      <c r="F162" s="124" t="str">
        <f t="shared" si="16"/>
        <v/>
      </c>
      <c r="G162" s="125"/>
      <c r="H162" s="122"/>
      <c r="I162" s="125"/>
      <c r="J162" s="126" t="str">
        <f t="shared" si="17"/>
        <v/>
      </c>
    </row>
    <row r="163" spans="1:10" s="32" customFormat="1" ht="11.4" x14ac:dyDescent="0.2">
      <c r="A163" s="140" t="s">
        <v>53</v>
      </c>
      <c r="B163" s="90"/>
      <c r="C163" s="46"/>
      <c r="D163" s="67"/>
      <c r="F163" s="68" t="str">
        <f t="shared" si="16"/>
        <v/>
      </c>
      <c r="H163" s="67"/>
      <c r="J163" s="128" t="str">
        <f t="shared" si="17"/>
        <v/>
      </c>
    </row>
    <row r="164" spans="1:10" s="32" customFormat="1" ht="11.4" x14ac:dyDescent="0.2">
      <c r="A164" s="127" t="s">
        <v>54</v>
      </c>
      <c r="B164" s="113"/>
      <c r="C164" s="46"/>
      <c r="D164" s="67"/>
      <c r="F164" s="68" t="str">
        <f t="shared" si="16"/>
        <v/>
      </c>
      <c r="H164" s="67"/>
      <c r="J164" s="128" t="str">
        <f t="shared" si="17"/>
        <v/>
      </c>
    </row>
    <row r="165" spans="1:10" s="32" customFormat="1" ht="11.4" x14ac:dyDescent="0.2">
      <c r="A165" s="141" t="s">
        <v>11</v>
      </c>
      <c r="B165" s="108"/>
      <c r="C165" s="46"/>
      <c r="D165" s="67"/>
      <c r="F165" s="68" t="str">
        <f t="shared" si="16"/>
        <v/>
      </c>
      <c r="H165" s="67"/>
      <c r="J165" s="128" t="str">
        <f t="shared" si="17"/>
        <v/>
      </c>
    </row>
    <row r="166" spans="1:10" s="32" customFormat="1" ht="12" x14ac:dyDescent="0.25">
      <c r="A166" s="129" t="s">
        <v>55</v>
      </c>
      <c r="B166" s="18"/>
      <c r="C166" s="46"/>
      <c r="D166" s="130">
        <f>SUM(D162:D165)</f>
        <v>0</v>
      </c>
      <c r="F166" s="111" t="str">
        <f t="shared" si="16"/>
        <v/>
      </c>
      <c r="H166" s="130">
        <f>SUM(H162:H165)</f>
        <v>0</v>
      </c>
      <c r="J166" s="131" t="str">
        <f t="shared" si="17"/>
        <v/>
      </c>
    </row>
    <row r="167" spans="1:10" s="32" customFormat="1" ht="12" x14ac:dyDescent="0.25">
      <c r="A167" s="132"/>
      <c r="B167" s="133"/>
      <c r="C167" s="134"/>
      <c r="D167" s="135"/>
      <c r="E167" s="136"/>
      <c r="F167" s="137" t="str">
        <f t="shared" si="16"/>
        <v/>
      </c>
      <c r="G167" s="136"/>
      <c r="H167" s="135"/>
      <c r="I167" s="136"/>
      <c r="J167" s="138" t="str">
        <f t="shared" si="17"/>
        <v/>
      </c>
    </row>
    <row r="168" spans="1:10" s="32" customFormat="1" ht="11.4" x14ac:dyDescent="0.2">
      <c r="A168" s="43"/>
      <c r="B168" s="46"/>
      <c r="C168" s="46"/>
      <c r="F168" s="42"/>
      <c r="J168" s="42"/>
    </row>
    <row r="169" spans="1:10" s="32" customFormat="1" ht="11.4" x14ac:dyDescent="0.2">
      <c r="A169" s="96" t="s">
        <v>149</v>
      </c>
      <c r="B169" s="96"/>
      <c r="C169" s="46"/>
      <c r="F169" s="42"/>
      <c r="J169" s="42"/>
    </row>
    <row r="170" spans="1:10" s="32" customFormat="1" ht="12" x14ac:dyDescent="0.25">
      <c r="A170" s="97" t="s">
        <v>158</v>
      </c>
      <c r="B170" s="97"/>
      <c r="C170" s="3"/>
      <c r="D170" s="76"/>
      <c r="F170" s="42"/>
      <c r="H170" s="76"/>
      <c r="J170" s="42"/>
    </row>
    <row r="171" spans="1:10" s="32" customFormat="1" ht="11.4" x14ac:dyDescent="0.2">
      <c r="A171" s="97" t="s">
        <v>159</v>
      </c>
      <c r="B171" s="97"/>
      <c r="C171" s="46"/>
      <c r="F171" s="42"/>
      <c r="J171" s="42"/>
    </row>
    <row r="172" spans="1:10" s="32" customFormat="1" ht="11.4" x14ac:dyDescent="0.2">
      <c r="C172" s="142"/>
      <c r="D172" s="143"/>
      <c r="E172" s="144"/>
      <c r="F172" s="142"/>
      <c r="G172" s="142"/>
      <c r="H172" s="145"/>
      <c r="I172" s="142"/>
      <c r="J172" s="146"/>
    </row>
  </sheetData>
  <mergeCells count="4">
    <mergeCell ref="A152:B152"/>
    <mergeCell ref="A76:B76"/>
    <mergeCell ref="A149:B149"/>
    <mergeCell ref="C1:J2"/>
  </mergeCells>
  <phoneticPr fontId="12" type="noConversion"/>
  <pageMargins left="0.51181102362204722" right="0.51181102362204722" top="0.51181102362204722" bottom="0.70866141732283472" header="0" footer="0.51181102362204722"/>
  <pageSetup scale="85" firstPageNumber="29" orientation="portrait" r:id="rId1"/>
  <headerFooter alignWithMargins="0">
    <oddFooter xml:space="preserve">&amp;LService de la culture - Ville de Québec&amp;R&amp;8Sommaire des revenus et dépenses
</oddFooter>
  </headerFooter>
  <rowBreaks count="2" manualBreakCount="2">
    <brk id="69" max="16383" man="1"/>
    <brk id="13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3</xdr:col>
                    <xdr:colOff>30480</xdr:colOff>
                    <xdr:row>4</xdr:row>
                    <xdr:rowOff>0</xdr:rowOff>
                  </from>
                  <to>
                    <xdr:col>3</xdr:col>
                    <xdr:colOff>365760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4</xdr:row>
                    <xdr:rowOff>0</xdr:rowOff>
                  </from>
                  <to>
                    <xdr:col>7</xdr:col>
                    <xdr:colOff>342900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1"/>
  <dimension ref="A1:M92"/>
  <sheetViews>
    <sheetView showGridLines="0" zoomScaleNormal="100" zoomScaleSheetLayoutView="100" workbookViewId="0"/>
  </sheetViews>
  <sheetFormatPr baseColWidth="10" defaultColWidth="11.44140625" defaultRowHeight="12.75" customHeight="1" x14ac:dyDescent="0.25"/>
  <cols>
    <col min="1" max="1" width="53.44140625" style="33" customWidth="1"/>
    <col min="2" max="2" width="8.77734375" style="33" customWidth="1"/>
    <col min="3" max="3" width="0.77734375" style="33" customWidth="1"/>
    <col min="4" max="4" width="10.21875" style="33" customWidth="1"/>
    <col min="5" max="5" width="0.77734375" style="33" customWidth="1"/>
    <col min="6" max="6" width="11.44140625" style="33"/>
    <col min="7" max="7" width="9.5546875" style="33" customWidth="1"/>
    <col min="8" max="8" width="0.77734375" style="33" customWidth="1"/>
    <col min="9" max="9" width="10.21875" style="33" customWidth="1"/>
    <col min="10" max="10" width="0.77734375" style="33" customWidth="1"/>
    <col min="11" max="16384" width="11.44140625" style="33"/>
  </cols>
  <sheetData>
    <row r="1" spans="1:11" ht="19.5" customHeight="1" x14ac:dyDescent="0.25">
      <c r="A1" s="147" t="s">
        <v>219</v>
      </c>
      <c r="G1" s="148"/>
      <c r="H1" s="148"/>
      <c r="I1" s="148"/>
      <c r="J1" s="148"/>
      <c r="K1" s="149" t="s">
        <v>161</v>
      </c>
    </row>
    <row r="2" spans="1:11" ht="5.55" customHeight="1" x14ac:dyDescent="0.25">
      <c r="A2" s="147"/>
      <c r="G2" s="148"/>
      <c r="H2" s="148"/>
      <c r="I2" s="148"/>
      <c r="J2" s="148"/>
      <c r="K2" s="149"/>
    </row>
    <row r="3" spans="1:11" ht="12.75" customHeight="1" x14ac:dyDescent="0.25">
      <c r="A3" s="150" t="s">
        <v>6</v>
      </c>
      <c r="B3" s="151" t="s">
        <v>140</v>
      </c>
      <c r="C3" s="152"/>
      <c r="D3" s="152"/>
      <c r="E3" s="152"/>
      <c r="F3" s="152"/>
      <c r="G3" s="152"/>
      <c r="H3" s="152"/>
      <c r="I3" s="152"/>
      <c r="J3" s="152"/>
      <c r="K3" s="153"/>
    </row>
    <row r="4" spans="1:11" ht="9.75" customHeight="1" x14ac:dyDescent="0.2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ht="15" customHeight="1" x14ac:dyDescent="0.25">
      <c r="A5" s="320" t="s">
        <v>84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</row>
    <row r="6" spans="1:11" ht="12" x14ac:dyDescent="0.25">
      <c r="A6" s="322" t="s">
        <v>85</v>
      </c>
      <c r="B6" s="303" t="s">
        <v>86</v>
      </c>
      <c r="C6" s="304"/>
      <c r="D6" s="304"/>
      <c r="E6" s="304"/>
      <c r="F6" s="305"/>
      <c r="G6" s="303" t="s">
        <v>87</v>
      </c>
      <c r="H6" s="304"/>
      <c r="I6" s="304"/>
      <c r="J6" s="304"/>
      <c r="K6" s="305"/>
    </row>
    <row r="7" spans="1:11" ht="33.75" customHeight="1" x14ac:dyDescent="0.25">
      <c r="A7" s="323"/>
      <c r="B7" s="236" t="s">
        <v>88</v>
      </c>
      <c r="C7" s="237"/>
      <c r="D7" s="237" t="s">
        <v>89</v>
      </c>
      <c r="E7" s="237"/>
      <c r="F7" s="238" t="s">
        <v>90</v>
      </c>
      <c r="G7" s="236" t="s">
        <v>162</v>
      </c>
      <c r="H7" s="237"/>
      <c r="I7" s="237" t="s">
        <v>91</v>
      </c>
      <c r="J7" s="237"/>
      <c r="K7" s="238" t="s">
        <v>90</v>
      </c>
    </row>
    <row r="8" spans="1:11" ht="12.75" customHeight="1" x14ac:dyDescent="0.25">
      <c r="A8" s="239" t="s">
        <v>92</v>
      </c>
      <c r="B8" s="296"/>
      <c r="C8" s="312"/>
      <c r="D8" s="312"/>
      <c r="E8" s="291"/>
      <c r="F8" s="310"/>
      <c r="G8" s="314"/>
      <c r="H8" s="291"/>
      <c r="I8" s="312"/>
      <c r="J8" s="291"/>
      <c r="K8" s="293"/>
    </row>
    <row r="9" spans="1:11" ht="22.8" x14ac:dyDescent="0.25">
      <c r="A9" s="240" t="s">
        <v>93</v>
      </c>
      <c r="B9" s="321"/>
      <c r="C9" s="309"/>
      <c r="D9" s="309"/>
      <c r="E9" s="292"/>
      <c r="F9" s="324"/>
      <c r="G9" s="315"/>
      <c r="H9" s="292"/>
      <c r="I9" s="309"/>
      <c r="J9" s="292"/>
      <c r="K9" s="294"/>
    </row>
    <row r="10" spans="1:11" ht="11.4" x14ac:dyDescent="0.25">
      <c r="A10" s="241" t="s">
        <v>94</v>
      </c>
      <c r="B10" s="297"/>
      <c r="C10" s="309"/>
      <c r="D10" s="313"/>
      <c r="E10" s="292"/>
      <c r="F10" s="311"/>
      <c r="G10" s="316"/>
      <c r="H10" s="292"/>
      <c r="I10" s="313"/>
      <c r="J10" s="292"/>
      <c r="K10" s="295"/>
    </row>
    <row r="11" spans="1:11" ht="12.75" customHeight="1" x14ac:dyDescent="0.2">
      <c r="A11" s="242" t="s">
        <v>95</v>
      </c>
      <c r="B11" s="243"/>
      <c r="C11" s="244"/>
      <c r="D11" s="245"/>
      <c r="E11" s="244"/>
      <c r="F11" s="246"/>
      <c r="G11" s="243"/>
      <c r="H11" s="244"/>
      <c r="I11" s="247"/>
      <c r="J11" s="244"/>
      <c r="K11" s="246"/>
    </row>
    <row r="12" spans="1:11" ht="11.4" x14ac:dyDescent="0.2">
      <c r="A12" s="248" t="s">
        <v>213</v>
      </c>
      <c r="B12" s="296"/>
      <c r="C12" s="309"/>
      <c r="D12" s="312"/>
      <c r="E12" s="309"/>
      <c r="F12" s="310"/>
      <c r="G12" s="296"/>
      <c r="H12" s="309"/>
      <c r="I12" s="312"/>
      <c r="J12" s="309"/>
      <c r="K12" s="310"/>
    </row>
    <row r="13" spans="1:11" ht="11.25" customHeight="1" x14ac:dyDescent="0.2">
      <c r="A13" s="242" t="s">
        <v>94</v>
      </c>
      <c r="B13" s="297"/>
      <c r="C13" s="309"/>
      <c r="D13" s="313"/>
      <c r="E13" s="309"/>
      <c r="F13" s="311"/>
      <c r="G13" s="297"/>
      <c r="H13" s="309"/>
      <c r="I13" s="313"/>
      <c r="J13" s="309"/>
      <c r="K13" s="311"/>
    </row>
    <row r="14" spans="1:11" ht="12.75" customHeight="1" x14ac:dyDescent="0.2">
      <c r="A14" s="242" t="s">
        <v>95</v>
      </c>
      <c r="B14" s="243"/>
      <c r="C14" s="244"/>
      <c r="D14" s="247"/>
      <c r="E14" s="244"/>
      <c r="F14" s="246"/>
      <c r="G14" s="243"/>
      <c r="H14" s="244"/>
      <c r="I14" s="247"/>
      <c r="J14" s="244"/>
      <c r="K14" s="246"/>
    </row>
    <row r="15" spans="1:11" ht="11.4" x14ac:dyDescent="0.2">
      <c r="A15" s="248" t="s">
        <v>96</v>
      </c>
      <c r="B15" s="296"/>
      <c r="C15" s="309"/>
      <c r="D15" s="312"/>
      <c r="E15" s="309"/>
      <c r="F15" s="310"/>
      <c r="G15" s="296"/>
      <c r="H15" s="309"/>
      <c r="I15" s="312"/>
      <c r="J15" s="309"/>
      <c r="K15" s="310"/>
    </row>
    <row r="16" spans="1:11" ht="11.25" customHeight="1" x14ac:dyDescent="0.2">
      <c r="A16" s="242" t="s">
        <v>94</v>
      </c>
      <c r="B16" s="297"/>
      <c r="C16" s="309"/>
      <c r="D16" s="313"/>
      <c r="E16" s="309"/>
      <c r="F16" s="311"/>
      <c r="G16" s="297"/>
      <c r="H16" s="309"/>
      <c r="I16" s="313"/>
      <c r="J16" s="309"/>
      <c r="K16" s="311"/>
    </row>
    <row r="17" spans="1:11" ht="12.75" customHeight="1" x14ac:dyDescent="0.2">
      <c r="A17" s="242" t="s">
        <v>95</v>
      </c>
      <c r="B17" s="243"/>
      <c r="C17" s="244"/>
      <c r="D17" s="247"/>
      <c r="E17" s="244"/>
      <c r="F17" s="246"/>
      <c r="G17" s="243"/>
      <c r="H17" s="244"/>
      <c r="I17" s="247"/>
      <c r="J17" s="244"/>
      <c r="K17" s="246"/>
    </row>
    <row r="18" spans="1:11" ht="11.4" x14ac:dyDescent="0.25">
      <c r="A18" s="222" t="s">
        <v>72</v>
      </c>
      <c r="B18" s="296"/>
      <c r="C18" s="309"/>
      <c r="D18" s="312"/>
      <c r="E18" s="309"/>
      <c r="F18" s="310"/>
      <c r="G18" s="296"/>
      <c r="H18" s="309"/>
      <c r="I18" s="312"/>
      <c r="J18" s="309"/>
      <c r="K18" s="310"/>
    </row>
    <row r="19" spans="1:11" ht="11.4" x14ac:dyDescent="0.2">
      <c r="A19" s="242" t="s">
        <v>94</v>
      </c>
      <c r="B19" s="297"/>
      <c r="C19" s="309"/>
      <c r="D19" s="313"/>
      <c r="E19" s="309"/>
      <c r="F19" s="311"/>
      <c r="G19" s="297"/>
      <c r="H19" s="309"/>
      <c r="I19" s="313"/>
      <c r="J19" s="309"/>
      <c r="K19" s="311"/>
    </row>
    <row r="20" spans="1:11" ht="12.75" customHeight="1" x14ac:dyDescent="0.2">
      <c r="A20" s="242" t="s">
        <v>95</v>
      </c>
      <c r="B20" s="243"/>
      <c r="C20" s="244"/>
      <c r="D20" s="247"/>
      <c r="E20" s="244"/>
      <c r="F20" s="246"/>
      <c r="G20" s="243"/>
      <c r="H20" s="244"/>
      <c r="I20" s="247"/>
      <c r="J20" s="244"/>
      <c r="K20" s="246"/>
    </row>
    <row r="21" spans="1:11" ht="11.4" x14ac:dyDescent="0.25">
      <c r="A21" s="222" t="s">
        <v>4</v>
      </c>
      <c r="B21" s="296"/>
      <c r="C21" s="292"/>
      <c r="D21" s="312"/>
      <c r="E21" s="292"/>
      <c r="F21" s="310"/>
      <c r="G21" s="314"/>
      <c r="H21" s="292"/>
      <c r="I21" s="312"/>
      <c r="J21" s="292"/>
      <c r="K21" s="293"/>
    </row>
    <row r="22" spans="1:11" ht="11.4" x14ac:dyDescent="0.2">
      <c r="A22" s="242" t="s">
        <v>94</v>
      </c>
      <c r="B22" s="297"/>
      <c r="C22" s="292"/>
      <c r="D22" s="313"/>
      <c r="E22" s="292"/>
      <c r="F22" s="311"/>
      <c r="G22" s="316"/>
      <c r="H22" s="292"/>
      <c r="I22" s="313"/>
      <c r="J22" s="292"/>
      <c r="K22" s="295"/>
    </row>
    <row r="23" spans="1:11" ht="12.75" customHeight="1" x14ac:dyDescent="0.2">
      <c r="A23" s="242" t="s">
        <v>95</v>
      </c>
      <c r="B23" s="243"/>
      <c r="C23" s="249"/>
      <c r="D23" s="247"/>
      <c r="E23" s="249"/>
      <c r="F23" s="246"/>
      <c r="G23" s="250"/>
      <c r="H23" s="249"/>
      <c r="I23" s="247"/>
      <c r="J23" s="249"/>
      <c r="K23" s="251"/>
    </row>
    <row r="24" spans="1:11" s="155" customFormat="1" ht="12.75" customHeight="1" x14ac:dyDescent="0.25">
      <c r="A24" s="252" t="s">
        <v>97</v>
      </c>
      <c r="B24" s="253">
        <f>B8+B12+B15+B18+B21</f>
        <v>0</v>
      </c>
      <c r="C24" s="110"/>
      <c r="D24" s="254">
        <f>D8+D12+D15+D18+D21</f>
        <v>0</v>
      </c>
      <c r="E24" s="110"/>
      <c r="F24" s="255">
        <f>F8+F12+F15+F18+F21</f>
        <v>0</v>
      </c>
      <c r="G24" s="253">
        <f>G8+G12+G15+G18+G21</f>
        <v>0</v>
      </c>
      <c r="H24" s="110"/>
      <c r="I24" s="254">
        <f>I8+I12+I15+I18+I21</f>
        <v>0</v>
      </c>
      <c r="J24" s="110"/>
      <c r="K24" s="255">
        <f>K8+K12+K15+K18+K21</f>
        <v>0</v>
      </c>
    </row>
    <row r="25" spans="1:11" s="155" customFormat="1" ht="12.75" customHeight="1" x14ac:dyDescent="0.25">
      <c r="A25" s="252" t="s">
        <v>98</v>
      </c>
      <c r="B25" s="253">
        <f>B11+B14+B17+B20+B23</f>
        <v>0</v>
      </c>
      <c r="C25" s="110"/>
      <c r="D25" s="254">
        <f>D11+D14+D17+D20+D23</f>
        <v>0</v>
      </c>
      <c r="E25" s="110"/>
      <c r="F25" s="254">
        <f>F11+F14+F17+F20+F23</f>
        <v>0</v>
      </c>
      <c r="G25" s="253">
        <f>G11+G14+G17+G20+G23</f>
        <v>0</v>
      </c>
      <c r="H25" s="110"/>
      <c r="I25" s="254">
        <f>I11+I14+I17+I20+I23</f>
        <v>0</v>
      </c>
      <c r="J25" s="110"/>
      <c r="K25" s="255">
        <f>K11+K14+K17+K20+K23</f>
        <v>0</v>
      </c>
    </row>
    <row r="26" spans="1:11" s="155" customFormat="1" ht="12.75" customHeight="1" x14ac:dyDescent="0.25">
      <c r="A26" s="256" t="s">
        <v>17</v>
      </c>
      <c r="B26" s="257">
        <f>SUM(B24:B25)</f>
        <v>0</v>
      </c>
      <c r="C26" s="258"/>
      <c r="D26" s="259">
        <f>SUM(D24:D25)</f>
        <v>0</v>
      </c>
      <c r="E26" s="258"/>
      <c r="F26" s="259">
        <f>SUM(F24:F25)</f>
        <v>0</v>
      </c>
      <c r="G26" s="257">
        <f>SUM(G24:G25)</f>
        <v>0</v>
      </c>
      <c r="H26" s="258"/>
      <c r="I26" s="259">
        <f>SUM(I24:I25)</f>
        <v>0</v>
      </c>
      <c r="J26" s="258"/>
      <c r="K26" s="260">
        <f>SUM(K24:K25)</f>
        <v>0</v>
      </c>
    </row>
    <row r="27" spans="1:11" ht="12.75" customHeight="1" x14ac:dyDescent="0.25">
      <c r="A27" s="225" t="s">
        <v>73</v>
      </c>
      <c r="B27" s="296"/>
      <c r="C27" s="291"/>
      <c r="D27" s="312"/>
      <c r="E27" s="291"/>
      <c r="F27" s="310"/>
      <c r="G27" s="314"/>
      <c r="H27" s="291"/>
      <c r="I27" s="312"/>
      <c r="J27" s="291"/>
      <c r="K27" s="293"/>
    </row>
    <row r="28" spans="1:11" ht="11.4" x14ac:dyDescent="0.25">
      <c r="A28" s="222" t="s">
        <v>74</v>
      </c>
      <c r="B28" s="297"/>
      <c r="C28" s="292"/>
      <c r="D28" s="313"/>
      <c r="E28" s="292"/>
      <c r="F28" s="311"/>
      <c r="G28" s="316"/>
      <c r="H28" s="292"/>
      <c r="I28" s="313"/>
      <c r="J28" s="292"/>
      <c r="K28" s="295"/>
    </row>
    <row r="29" spans="1:11" ht="12.75" customHeight="1" x14ac:dyDescent="0.2">
      <c r="A29" s="248" t="s">
        <v>214</v>
      </c>
      <c r="B29" s="261"/>
      <c r="C29" s="41"/>
      <c r="D29" s="247"/>
      <c r="E29" s="41"/>
      <c r="F29" s="246"/>
      <c r="G29" s="262"/>
      <c r="H29" s="41"/>
      <c r="I29" s="247"/>
      <c r="J29" s="41"/>
      <c r="K29" s="231"/>
    </row>
    <row r="30" spans="1:11" ht="12.75" customHeight="1" x14ac:dyDescent="0.2">
      <c r="A30" s="248" t="s">
        <v>75</v>
      </c>
      <c r="B30" s="261"/>
      <c r="C30" s="244"/>
      <c r="D30" s="247"/>
      <c r="E30" s="244"/>
      <c r="F30" s="246"/>
      <c r="G30" s="243"/>
      <c r="H30" s="244"/>
      <c r="I30" s="247"/>
      <c r="J30" s="244"/>
      <c r="K30" s="246"/>
    </row>
    <row r="31" spans="1:11" ht="12.75" customHeight="1" x14ac:dyDescent="0.2">
      <c r="A31" s="222" t="s">
        <v>4</v>
      </c>
      <c r="B31" s="261"/>
      <c r="C31" s="244"/>
      <c r="D31" s="247"/>
      <c r="E31" s="244"/>
      <c r="F31" s="246"/>
      <c r="G31" s="243"/>
      <c r="H31" s="244"/>
      <c r="I31" s="247"/>
      <c r="J31" s="244"/>
      <c r="K31" s="246"/>
    </row>
    <row r="32" spans="1:11" ht="12.75" customHeight="1" x14ac:dyDescent="0.25">
      <c r="A32" s="263" t="s">
        <v>69</v>
      </c>
      <c r="B32" s="257">
        <f>SUM(B27:B31)</f>
        <v>0</v>
      </c>
      <c r="C32" s="228"/>
      <c r="D32" s="254">
        <f>SUM(D27:D31)</f>
        <v>0</v>
      </c>
      <c r="E32" s="228"/>
      <c r="F32" s="255">
        <f>SUM(F27:F31)</f>
        <v>0</v>
      </c>
      <c r="G32" s="264">
        <f>SUM(G27:G31)</f>
        <v>0</v>
      </c>
      <c r="H32" s="228"/>
      <c r="I32" s="254">
        <f>SUM(I27:I31)</f>
        <v>0</v>
      </c>
      <c r="J32" s="228"/>
      <c r="K32" s="265">
        <f>SUM(K27:K31)</f>
        <v>0</v>
      </c>
    </row>
    <row r="33" spans="1:11" ht="12.75" customHeight="1" x14ac:dyDescent="0.25">
      <c r="A33" s="266" t="s">
        <v>76</v>
      </c>
      <c r="B33" s="296"/>
      <c r="C33" s="291"/>
      <c r="D33" s="312"/>
      <c r="E33" s="291"/>
      <c r="F33" s="310"/>
      <c r="G33" s="314"/>
      <c r="H33" s="291"/>
      <c r="I33" s="312"/>
      <c r="J33" s="291"/>
      <c r="K33" s="293"/>
    </row>
    <row r="34" spans="1:11" ht="11.4" x14ac:dyDescent="0.2">
      <c r="A34" s="248" t="s">
        <v>77</v>
      </c>
      <c r="B34" s="297"/>
      <c r="C34" s="292"/>
      <c r="D34" s="313"/>
      <c r="E34" s="292"/>
      <c r="F34" s="311"/>
      <c r="G34" s="316"/>
      <c r="H34" s="292"/>
      <c r="I34" s="313"/>
      <c r="J34" s="292"/>
      <c r="K34" s="295"/>
    </row>
    <row r="35" spans="1:11" ht="12.75" customHeight="1" x14ac:dyDescent="0.2">
      <c r="A35" s="248" t="s">
        <v>215</v>
      </c>
      <c r="B35" s="261"/>
      <c r="C35" s="244"/>
      <c r="D35" s="247"/>
      <c r="E35" s="244"/>
      <c r="F35" s="246"/>
      <c r="G35" s="243"/>
      <c r="H35" s="244"/>
      <c r="I35" s="247"/>
      <c r="J35" s="244"/>
      <c r="K35" s="246"/>
    </row>
    <row r="36" spans="1:11" ht="12.75" customHeight="1" x14ac:dyDescent="0.2">
      <c r="A36" s="248" t="s">
        <v>4</v>
      </c>
      <c r="B36" s="261"/>
      <c r="C36" s="244"/>
      <c r="D36" s="247"/>
      <c r="E36" s="244"/>
      <c r="F36" s="246"/>
      <c r="G36" s="243"/>
      <c r="H36" s="244"/>
      <c r="I36" s="247"/>
      <c r="J36" s="244"/>
      <c r="K36" s="246"/>
    </row>
    <row r="37" spans="1:11" ht="12.75" customHeight="1" x14ac:dyDescent="0.25">
      <c r="A37" s="263" t="s">
        <v>69</v>
      </c>
      <c r="B37" s="257">
        <f>SUM(B33:B36)</f>
        <v>0</v>
      </c>
      <c r="C37" s="245"/>
      <c r="D37" s="254">
        <f>SUM(D33:D36)</f>
        <v>0</v>
      </c>
      <c r="E37" s="259"/>
      <c r="F37" s="255">
        <f>SUM(F33:F36)</f>
        <v>0</v>
      </c>
      <c r="G37" s="257">
        <f>SUM(G33:G36)</f>
        <v>0</v>
      </c>
      <c r="H37" s="245"/>
      <c r="I37" s="254">
        <f>SUM(I33:I36)</f>
        <v>0</v>
      </c>
      <c r="J37" s="259"/>
      <c r="K37" s="255">
        <f>SUM(K33:K36)</f>
        <v>0</v>
      </c>
    </row>
    <row r="38" spans="1:11" ht="12.75" customHeight="1" x14ac:dyDescent="0.25">
      <c r="A38" s="266" t="s">
        <v>99</v>
      </c>
      <c r="B38" s="296"/>
      <c r="C38" s="291"/>
      <c r="D38" s="312"/>
      <c r="E38" s="291"/>
      <c r="F38" s="310"/>
      <c r="G38" s="314"/>
      <c r="H38" s="291"/>
      <c r="I38" s="312"/>
      <c r="J38" s="291"/>
      <c r="K38" s="293"/>
    </row>
    <row r="39" spans="1:11" ht="11.4" x14ac:dyDescent="0.2">
      <c r="A39" s="248" t="s">
        <v>78</v>
      </c>
      <c r="B39" s="297"/>
      <c r="C39" s="292"/>
      <c r="D39" s="313"/>
      <c r="E39" s="292"/>
      <c r="F39" s="311"/>
      <c r="G39" s="316"/>
      <c r="H39" s="292"/>
      <c r="I39" s="313"/>
      <c r="J39" s="292"/>
      <c r="K39" s="295"/>
    </row>
    <row r="40" spans="1:11" ht="12.75" customHeight="1" x14ac:dyDescent="0.2">
      <c r="A40" s="248" t="s">
        <v>4</v>
      </c>
      <c r="B40" s="261"/>
      <c r="C40" s="244"/>
      <c r="D40" s="247"/>
      <c r="E40" s="244"/>
      <c r="F40" s="246"/>
      <c r="G40" s="243"/>
      <c r="H40" s="244"/>
      <c r="I40" s="247"/>
      <c r="J40" s="244"/>
      <c r="K40" s="246"/>
    </row>
    <row r="41" spans="1:11" ht="12.75" customHeight="1" x14ac:dyDescent="0.25">
      <c r="A41" s="263" t="s">
        <v>69</v>
      </c>
      <c r="B41" s="257">
        <f>SUM(B38:B40)</f>
        <v>0</v>
      </c>
      <c r="C41" s="267"/>
      <c r="D41" s="254">
        <f>SUM(D38:D40)</f>
        <v>0</v>
      </c>
      <c r="E41" s="267"/>
      <c r="F41" s="255">
        <f>SUM(F39:F40)</f>
        <v>0</v>
      </c>
      <c r="G41" s="257">
        <f>SUM(G38:G40)</f>
        <v>0</v>
      </c>
      <c r="H41" s="267"/>
      <c r="I41" s="254">
        <f>SUM(I38:I40)</f>
        <v>0</v>
      </c>
      <c r="J41" s="267"/>
      <c r="K41" s="255">
        <f>SUM(K39:K40)</f>
        <v>0</v>
      </c>
    </row>
    <row r="42" spans="1:11" ht="12.75" customHeight="1" x14ac:dyDescent="0.25">
      <c r="A42" s="266" t="s">
        <v>163</v>
      </c>
      <c r="B42" s="296"/>
      <c r="C42" s="291"/>
      <c r="D42" s="312"/>
      <c r="E42" s="291"/>
      <c r="F42" s="310"/>
      <c r="G42" s="314"/>
      <c r="H42" s="291"/>
      <c r="I42" s="312"/>
      <c r="J42" s="291"/>
      <c r="K42" s="293"/>
    </row>
    <row r="43" spans="1:11" ht="11.4" x14ac:dyDescent="0.2">
      <c r="A43" s="248" t="s">
        <v>79</v>
      </c>
      <c r="B43" s="297"/>
      <c r="C43" s="292"/>
      <c r="D43" s="313"/>
      <c r="E43" s="292"/>
      <c r="F43" s="311"/>
      <c r="G43" s="316"/>
      <c r="H43" s="292"/>
      <c r="I43" s="313"/>
      <c r="J43" s="292"/>
      <c r="K43" s="295"/>
    </row>
    <row r="44" spans="1:11" ht="12.75" customHeight="1" x14ac:dyDescent="0.2">
      <c r="A44" s="248" t="s">
        <v>4</v>
      </c>
      <c r="B44" s="261"/>
      <c r="C44" s="244"/>
      <c r="D44" s="247"/>
      <c r="E44" s="244"/>
      <c r="F44" s="246"/>
      <c r="G44" s="243"/>
      <c r="H44" s="244"/>
      <c r="I44" s="247"/>
      <c r="J44" s="244"/>
      <c r="K44" s="246"/>
    </row>
    <row r="45" spans="1:11" ht="12.75" customHeight="1" x14ac:dyDescent="0.25">
      <c r="A45" s="263" t="s">
        <v>69</v>
      </c>
      <c r="B45" s="257">
        <f>SUM(B42:B44)</f>
        <v>0</v>
      </c>
      <c r="C45" s="267"/>
      <c r="D45" s="254">
        <f>SUM(D42:D44)</f>
        <v>0</v>
      </c>
      <c r="E45" s="267"/>
      <c r="F45" s="255">
        <f>SUM(F42:F44)</f>
        <v>0</v>
      </c>
      <c r="G45" s="257">
        <f>SUM(G42:G44)</f>
        <v>0</v>
      </c>
      <c r="H45" s="267"/>
      <c r="I45" s="254">
        <f>SUM(I42:I44)</f>
        <v>0</v>
      </c>
      <c r="J45" s="267"/>
      <c r="K45" s="255">
        <f>SUM(K42:K44)</f>
        <v>0</v>
      </c>
    </row>
    <row r="46" spans="1:11" ht="12.75" customHeight="1" x14ac:dyDescent="0.25">
      <c r="A46" s="266" t="s">
        <v>80</v>
      </c>
      <c r="B46" s="296"/>
      <c r="C46" s="291"/>
      <c r="D46" s="312"/>
      <c r="E46" s="291"/>
      <c r="F46" s="310"/>
      <c r="G46" s="314"/>
      <c r="H46" s="291"/>
      <c r="I46" s="312"/>
      <c r="J46" s="291"/>
      <c r="K46" s="293"/>
    </row>
    <row r="47" spans="1:11" ht="11.4" x14ac:dyDescent="0.2">
      <c r="A47" s="248" t="s">
        <v>81</v>
      </c>
      <c r="B47" s="297"/>
      <c r="C47" s="292"/>
      <c r="D47" s="313"/>
      <c r="E47" s="292"/>
      <c r="F47" s="311"/>
      <c r="G47" s="316"/>
      <c r="H47" s="292"/>
      <c r="I47" s="313"/>
      <c r="J47" s="292"/>
      <c r="K47" s="295"/>
    </row>
    <row r="48" spans="1:11" ht="12.75" customHeight="1" x14ac:dyDescent="0.2">
      <c r="A48" s="248" t="s">
        <v>100</v>
      </c>
      <c r="B48" s="261"/>
      <c r="C48" s="244"/>
      <c r="D48" s="247"/>
      <c r="E48" s="244"/>
      <c r="F48" s="246"/>
      <c r="G48" s="243"/>
      <c r="H48" s="244"/>
      <c r="I48" s="247"/>
      <c r="J48" s="244"/>
      <c r="K48" s="268"/>
    </row>
    <row r="49" spans="1:13" ht="12.75" customHeight="1" x14ac:dyDescent="0.2">
      <c r="A49" s="248" t="s">
        <v>4</v>
      </c>
      <c r="B49" s="261"/>
      <c r="C49" s="244"/>
      <c r="D49" s="247"/>
      <c r="E49" s="244"/>
      <c r="F49" s="246"/>
      <c r="G49" s="243"/>
      <c r="H49" s="244"/>
      <c r="I49" s="247"/>
      <c r="J49" s="244"/>
      <c r="K49" s="246"/>
    </row>
    <row r="50" spans="1:13" ht="12.75" customHeight="1" x14ac:dyDescent="0.25">
      <c r="A50" s="263" t="s">
        <v>69</v>
      </c>
      <c r="B50" s="257">
        <f>SUM(B46:B49)</f>
        <v>0</v>
      </c>
      <c r="C50" s="259"/>
      <c r="D50" s="254">
        <f>SUM(D46:D49)</f>
        <v>0</v>
      </c>
      <c r="E50" s="259"/>
      <c r="F50" s="255">
        <f>SUM(F46:F49)</f>
        <v>0</v>
      </c>
      <c r="G50" s="257">
        <f>SUM(G46:G49)</f>
        <v>0</v>
      </c>
      <c r="H50" s="259"/>
      <c r="I50" s="254">
        <f>SUM(I46:I49)</f>
        <v>0</v>
      </c>
      <c r="J50" s="259"/>
      <c r="K50" s="255">
        <f>SUM(K46:K49)</f>
        <v>0</v>
      </c>
    </row>
    <row r="51" spans="1:13" ht="12.75" customHeight="1" x14ac:dyDescent="0.25">
      <c r="A51" s="269" t="s">
        <v>3</v>
      </c>
      <c r="B51" s="325"/>
      <c r="C51" s="326"/>
      <c r="D51" s="326"/>
      <c r="E51" s="230"/>
      <c r="F51" s="255"/>
      <c r="G51" s="327"/>
      <c r="H51" s="328"/>
      <c r="I51" s="328"/>
      <c r="J51" s="230"/>
      <c r="K51" s="231"/>
    </row>
    <row r="52" spans="1:13" ht="13.5" customHeight="1" x14ac:dyDescent="0.25">
      <c r="A52" s="253" t="s">
        <v>82</v>
      </c>
      <c r="B52" s="269">
        <f>B50+B45+B41+B37+B32+B26</f>
        <v>0</v>
      </c>
      <c r="C52" s="270">
        <f>C24+C25+C32+C37+C41+C45+C50+C51</f>
        <v>0</v>
      </c>
      <c r="D52" s="270">
        <f>B51+D50+D45+D41+D37+D32+D26</f>
        <v>0</v>
      </c>
      <c r="E52" s="270">
        <f>E24+E25+E32+E37+E41+E45+E50+E51</f>
        <v>0</v>
      </c>
      <c r="F52" s="270">
        <f>F50+F45+F41+F37+F32+F26</f>
        <v>0</v>
      </c>
      <c r="G52" s="269">
        <f>G50+G45+G41+G37+G32+G26</f>
        <v>0</v>
      </c>
      <c r="H52" s="270">
        <f>H24+H25+H32+H37+H41+H45+H50+H51</f>
        <v>0</v>
      </c>
      <c r="I52" s="270">
        <f>G51+I50+I45+I41+I37+I32+I26</f>
        <v>0</v>
      </c>
      <c r="J52" s="270">
        <f>J24+J25+J32+J37+J41+J45+J50+J51</f>
        <v>0</v>
      </c>
      <c r="K52" s="271">
        <f>K50+K45+K41+K37+K32+K26</f>
        <v>0</v>
      </c>
    </row>
    <row r="53" spans="1:13" ht="22.5" customHeight="1" x14ac:dyDescent="0.25">
      <c r="A53" s="272"/>
      <c r="B53" s="41"/>
      <c r="C53" s="41"/>
      <c r="D53" s="41"/>
      <c r="E53" s="41"/>
      <c r="F53" s="110"/>
      <c r="G53" s="41"/>
      <c r="H53" s="41"/>
      <c r="I53" s="41"/>
      <c r="J53" s="41"/>
      <c r="K53" s="41"/>
    </row>
    <row r="54" spans="1:13" s="156" customFormat="1" ht="27.3" customHeight="1" x14ac:dyDescent="0.25">
      <c r="A54" s="273" t="s">
        <v>216</v>
      </c>
      <c r="B54" s="274"/>
      <c r="C54" s="274"/>
      <c r="D54" s="274"/>
      <c r="E54" s="274"/>
      <c r="F54" s="274"/>
      <c r="G54" s="274"/>
      <c r="H54" s="274"/>
      <c r="I54" s="274"/>
      <c r="J54" s="275"/>
      <c r="K54" s="275"/>
      <c r="L54" s="157"/>
      <c r="M54" s="157"/>
    </row>
    <row r="55" spans="1:13" s="158" customFormat="1" ht="18.75" customHeight="1" x14ac:dyDescent="0.25">
      <c r="A55" s="276" t="s">
        <v>6</v>
      </c>
      <c r="B55" s="277" t="s">
        <v>140</v>
      </c>
      <c r="C55" s="278"/>
      <c r="D55" s="278"/>
      <c r="E55" s="278"/>
      <c r="F55" s="278"/>
      <c r="G55" s="278"/>
      <c r="H55" s="278"/>
      <c r="I55" s="278"/>
      <c r="J55" s="278"/>
      <c r="K55" s="278"/>
    </row>
    <row r="56" spans="1:13" ht="25.5" customHeight="1" x14ac:dyDescent="0.25">
      <c r="A56" s="276" t="s">
        <v>101</v>
      </c>
      <c r="B56" s="276"/>
      <c r="C56" s="276"/>
      <c r="D56" s="276"/>
      <c r="E56" s="276"/>
      <c r="F56" s="276"/>
      <c r="G56" s="276"/>
      <c r="H56" s="276"/>
      <c r="I56" s="276"/>
      <c r="J56" s="276"/>
      <c r="K56" s="276"/>
    </row>
    <row r="57" spans="1:13" ht="12.75" customHeight="1" x14ac:dyDescent="0.25">
      <c r="A57" s="279" t="s">
        <v>102</v>
      </c>
      <c r="B57" s="303" t="s">
        <v>86</v>
      </c>
      <c r="C57" s="304"/>
      <c r="D57" s="304"/>
      <c r="E57" s="304"/>
      <c r="F57" s="305"/>
      <c r="G57" s="303" t="s">
        <v>87</v>
      </c>
      <c r="H57" s="304"/>
      <c r="I57" s="304"/>
      <c r="J57" s="304"/>
      <c r="K57" s="305"/>
    </row>
    <row r="58" spans="1:13" ht="12" customHeight="1" x14ac:dyDescent="0.2">
      <c r="A58" s="280" t="s">
        <v>94</v>
      </c>
      <c r="B58" s="306"/>
      <c r="C58" s="307"/>
      <c r="D58" s="307"/>
      <c r="E58" s="307"/>
      <c r="F58" s="308"/>
      <c r="G58" s="306"/>
      <c r="H58" s="307"/>
      <c r="I58" s="307"/>
      <c r="J58" s="307"/>
      <c r="K58" s="308"/>
    </row>
    <row r="59" spans="1:13" ht="12" customHeight="1" x14ac:dyDescent="0.2">
      <c r="A59" s="281" t="s">
        <v>95</v>
      </c>
      <c r="B59" s="306"/>
      <c r="C59" s="307"/>
      <c r="D59" s="307"/>
      <c r="E59" s="307"/>
      <c r="F59" s="308"/>
      <c r="G59" s="306"/>
      <c r="H59" s="307"/>
      <c r="I59" s="307"/>
      <c r="J59" s="307"/>
      <c r="K59" s="308"/>
    </row>
    <row r="60" spans="1:13" ht="12.75" customHeight="1" x14ac:dyDescent="0.25">
      <c r="A60" s="282" t="s">
        <v>5</v>
      </c>
      <c r="B60" s="317">
        <f>SUM(B58:E59)</f>
        <v>0</v>
      </c>
      <c r="C60" s="318"/>
      <c r="D60" s="318"/>
      <c r="E60" s="318"/>
      <c r="F60" s="319"/>
      <c r="G60" s="317">
        <f>SUM(G58:J59)</f>
        <v>0</v>
      </c>
      <c r="H60" s="318"/>
      <c r="I60" s="318"/>
      <c r="J60" s="318"/>
      <c r="K60" s="319"/>
    </row>
    <row r="61" spans="1:13" ht="12.75" customHeight="1" x14ac:dyDescent="0.25">
      <c r="A61" s="159"/>
      <c r="B61" s="41"/>
      <c r="C61" s="41"/>
      <c r="D61" s="41"/>
      <c r="E61" s="41"/>
      <c r="F61" s="41"/>
      <c r="G61" s="283"/>
      <c r="H61" s="283"/>
      <c r="I61" s="283"/>
      <c r="J61" s="283"/>
      <c r="K61" s="283"/>
    </row>
    <row r="62" spans="1:13" ht="15.75" customHeight="1" x14ac:dyDescent="0.25">
      <c r="A62" s="301" t="s">
        <v>103</v>
      </c>
      <c r="B62" s="301"/>
      <c r="C62" s="301"/>
      <c r="D62" s="301"/>
      <c r="E62" s="301"/>
      <c r="F62" s="301"/>
      <c r="G62" s="301"/>
      <c r="H62" s="301"/>
      <c r="I62" s="301"/>
      <c r="J62" s="301"/>
      <c r="K62" s="301"/>
    </row>
    <row r="63" spans="1:13" ht="12" x14ac:dyDescent="0.25">
      <c r="A63" s="284" t="s">
        <v>83</v>
      </c>
      <c r="B63" s="303" t="s">
        <v>86</v>
      </c>
      <c r="C63" s="304"/>
      <c r="D63" s="304"/>
      <c r="E63" s="304"/>
      <c r="F63" s="305"/>
      <c r="G63" s="303" t="s">
        <v>87</v>
      </c>
      <c r="H63" s="304"/>
      <c r="I63" s="304"/>
      <c r="J63" s="304"/>
      <c r="K63" s="305"/>
    </row>
    <row r="64" spans="1:13" ht="12.75" customHeight="1" x14ac:dyDescent="0.2">
      <c r="A64" s="243" t="s">
        <v>71</v>
      </c>
      <c r="B64" s="306"/>
      <c r="C64" s="307"/>
      <c r="D64" s="307"/>
      <c r="E64" s="307"/>
      <c r="F64" s="308"/>
      <c r="G64" s="306"/>
      <c r="H64" s="307"/>
      <c r="I64" s="307"/>
      <c r="J64" s="307"/>
      <c r="K64" s="308"/>
    </row>
    <row r="65" spans="1:11" ht="12.75" customHeight="1" x14ac:dyDescent="0.2">
      <c r="A65" s="243" t="s">
        <v>73</v>
      </c>
      <c r="B65" s="306"/>
      <c r="C65" s="307"/>
      <c r="D65" s="307"/>
      <c r="E65" s="307"/>
      <c r="F65" s="308"/>
      <c r="G65" s="306"/>
      <c r="H65" s="307"/>
      <c r="I65" s="307"/>
      <c r="J65" s="307"/>
      <c r="K65" s="308"/>
    </row>
    <row r="66" spans="1:11" ht="23.55" customHeight="1" x14ac:dyDescent="0.2">
      <c r="A66" s="243" t="s">
        <v>104</v>
      </c>
      <c r="B66" s="306"/>
      <c r="C66" s="307"/>
      <c r="D66" s="307"/>
      <c r="E66" s="307"/>
      <c r="F66" s="308"/>
      <c r="G66" s="306"/>
      <c r="H66" s="307"/>
      <c r="I66" s="307"/>
      <c r="J66" s="307"/>
      <c r="K66" s="308"/>
    </row>
    <row r="67" spans="1:11" ht="12.75" customHeight="1" x14ac:dyDescent="0.25">
      <c r="A67" s="253" t="s">
        <v>5</v>
      </c>
      <c r="B67" s="317">
        <f>SUM(B64:E66)</f>
        <v>0</v>
      </c>
      <c r="C67" s="318"/>
      <c r="D67" s="318"/>
      <c r="E67" s="318"/>
      <c r="F67" s="319"/>
      <c r="G67" s="317">
        <f>SUM(G64:K66)</f>
        <v>0</v>
      </c>
      <c r="H67" s="318"/>
      <c r="I67" s="318"/>
      <c r="J67" s="318"/>
      <c r="K67" s="319"/>
    </row>
    <row r="68" spans="1:11" ht="12.75" customHeight="1" x14ac:dyDescent="0.25">
      <c r="A68" s="267"/>
      <c r="B68" s="115"/>
      <c r="C68" s="115"/>
      <c r="D68" s="115"/>
      <c r="E68" s="115"/>
      <c r="F68" s="115"/>
      <c r="G68" s="115"/>
      <c r="H68" s="115"/>
      <c r="I68" s="115"/>
      <c r="J68" s="115"/>
      <c r="K68" s="115"/>
    </row>
    <row r="69" spans="1:11" ht="12.75" customHeight="1" x14ac:dyDescent="0.25">
      <c r="A69" s="301" t="s">
        <v>105</v>
      </c>
      <c r="B69" s="301"/>
      <c r="C69" s="301"/>
      <c r="D69" s="301"/>
      <c r="E69" s="301"/>
      <c r="F69" s="301"/>
      <c r="G69" s="301"/>
      <c r="H69" s="301"/>
      <c r="I69" s="301"/>
      <c r="J69" s="301"/>
      <c r="K69" s="301"/>
    </row>
    <row r="70" spans="1:11" ht="12" x14ac:dyDescent="0.25">
      <c r="A70" s="284" t="s">
        <v>106</v>
      </c>
      <c r="B70" s="303" t="s">
        <v>107</v>
      </c>
      <c r="C70" s="304"/>
      <c r="D70" s="304"/>
      <c r="E70" s="304"/>
      <c r="F70" s="305"/>
      <c r="G70" s="303" t="s">
        <v>108</v>
      </c>
      <c r="H70" s="304"/>
      <c r="I70" s="304"/>
      <c r="J70" s="304"/>
      <c r="K70" s="305"/>
    </row>
    <row r="71" spans="1:11" ht="12.75" customHeight="1" x14ac:dyDescent="0.2">
      <c r="A71" s="243" t="s">
        <v>70</v>
      </c>
      <c r="B71" s="306"/>
      <c r="C71" s="307"/>
      <c r="D71" s="307"/>
      <c r="E71" s="307"/>
      <c r="F71" s="308"/>
      <c r="G71" s="306"/>
      <c r="H71" s="307"/>
      <c r="I71" s="307"/>
      <c r="J71" s="307"/>
      <c r="K71" s="308"/>
    </row>
    <row r="72" spans="1:11" ht="12.75" customHeight="1" x14ac:dyDescent="0.2">
      <c r="A72" s="244"/>
      <c r="B72" s="249"/>
      <c r="C72" s="249"/>
      <c r="D72" s="249"/>
      <c r="E72" s="249"/>
      <c r="F72" s="249"/>
      <c r="G72" s="249"/>
      <c r="H72" s="249"/>
      <c r="I72" s="249"/>
      <c r="J72" s="249"/>
      <c r="K72" s="249"/>
    </row>
    <row r="73" spans="1:11" ht="12.75" customHeight="1" x14ac:dyDescent="0.25">
      <c r="A73" s="301" t="s">
        <v>109</v>
      </c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pans="1:11" ht="12" x14ac:dyDescent="0.25">
      <c r="A74" s="285" t="s">
        <v>85</v>
      </c>
      <c r="B74" s="303" t="s">
        <v>110</v>
      </c>
      <c r="C74" s="304"/>
      <c r="D74" s="304"/>
      <c r="E74" s="304"/>
      <c r="F74" s="305"/>
      <c r="G74" s="302"/>
      <c r="H74" s="302"/>
      <c r="I74" s="302"/>
      <c r="J74" s="302"/>
      <c r="K74" s="302"/>
    </row>
    <row r="75" spans="1:11" ht="12.75" customHeight="1" x14ac:dyDescent="0.2">
      <c r="A75" s="243" t="s">
        <v>111</v>
      </c>
      <c r="B75" s="306"/>
      <c r="C75" s="307"/>
      <c r="D75" s="307"/>
      <c r="E75" s="307"/>
      <c r="F75" s="308"/>
      <c r="G75" s="41"/>
      <c r="H75" s="41"/>
      <c r="I75" s="41"/>
      <c r="J75" s="41"/>
      <c r="K75" s="41"/>
    </row>
    <row r="76" spans="1:11" ht="12.75" customHeight="1" x14ac:dyDescent="0.2">
      <c r="A76" s="243" t="s">
        <v>4</v>
      </c>
      <c r="B76" s="306"/>
      <c r="C76" s="307"/>
      <c r="D76" s="307"/>
      <c r="E76" s="307"/>
      <c r="F76" s="308"/>
      <c r="G76" s="302"/>
      <c r="H76" s="302"/>
      <c r="I76" s="302"/>
      <c r="J76" s="302"/>
      <c r="K76" s="302"/>
    </row>
    <row r="77" spans="1:11" ht="12.75" customHeight="1" x14ac:dyDescent="0.25">
      <c r="A77" s="286" t="s">
        <v>5</v>
      </c>
      <c r="B77" s="298">
        <f>SUM(B75:F76)</f>
        <v>0</v>
      </c>
      <c r="C77" s="299"/>
      <c r="D77" s="299"/>
      <c r="E77" s="299"/>
      <c r="F77" s="300"/>
      <c r="G77" s="244"/>
      <c r="H77" s="244"/>
      <c r="I77" s="244"/>
      <c r="J77" s="244"/>
      <c r="K77" s="244"/>
    </row>
    <row r="78" spans="1:11" ht="12.75" customHeight="1" x14ac:dyDescent="0.25">
      <c r="A78" s="267"/>
      <c r="B78" s="267"/>
      <c r="C78" s="267"/>
      <c r="D78" s="267"/>
      <c r="E78" s="267"/>
      <c r="F78" s="267"/>
      <c r="G78" s="267"/>
      <c r="H78" s="267"/>
      <c r="I78" s="267"/>
      <c r="J78" s="267"/>
      <c r="K78" s="267"/>
    </row>
    <row r="79" spans="1:11" ht="12.75" customHeight="1" x14ac:dyDescent="0.25">
      <c r="A79" s="267"/>
      <c r="B79" s="267"/>
      <c r="C79" s="267"/>
      <c r="D79" s="267"/>
      <c r="E79" s="267"/>
      <c r="F79" s="267"/>
      <c r="G79" s="267"/>
      <c r="H79" s="267"/>
      <c r="I79" s="267"/>
      <c r="J79" s="267"/>
      <c r="K79" s="267"/>
    </row>
    <row r="80" spans="1:11" ht="12.75" customHeight="1" x14ac:dyDescent="0.2">
      <c r="A80" s="249" t="s">
        <v>112</v>
      </c>
      <c r="B80" s="249"/>
      <c r="C80" s="249"/>
      <c r="D80" s="249"/>
      <c r="E80" s="249"/>
      <c r="F80" s="249"/>
      <c r="G80" s="249"/>
      <c r="H80" s="249"/>
      <c r="I80" s="249"/>
      <c r="J80" s="249"/>
      <c r="K80" s="249"/>
    </row>
    <row r="81" spans="1:12" ht="12.75" customHeight="1" x14ac:dyDescent="0.2">
      <c r="A81" s="249" t="s">
        <v>113</v>
      </c>
      <c r="B81" s="249"/>
      <c r="C81" s="249"/>
      <c r="D81" s="249"/>
      <c r="E81" s="249"/>
      <c r="F81" s="249"/>
      <c r="G81" s="249"/>
      <c r="H81" s="249"/>
      <c r="I81" s="249"/>
      <c r="J81" s="249"/>
      <c r="K81" s="249"/>
    </row>
    <row r="82" spans="1:12" ht="12.7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1:12" ht="12.7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2" ht="12.7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31"/>
    </row>
    <row r="85" spans="1:12" ht="12.7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31"/>
    </row>
    <row r="86" spans="1:12" ht="12.7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31"/>
    </row>
    <row r="87" spans="1:12" ht="12.7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31"/>
    </row>
    <row r="88" spans="1:12" ht="12.7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1:12" ht="12.7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1:12" ht="12.7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1:12" ht="12.7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2" ht="12.7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</row>
  </sheetData>
  <mergeCells count="137">
    <mergeCell ref="B51:D51"/>
    <mergeCell ref="G51:I51"/>
    <mergeCell ref="J42:J43"/>
    <mergeCell ref="K42:K43"/>
    <mergeCell ref="B46:B47"/>
    <mergeCell ref="C46:C47"/>
    <mergeCell ref="D46:D47"/>
    <mergeCell ref="E46:E47"/>
    <mergeCell ref="F46:F47"/>
    <mergeCell ref="G46:G47"/>
    <mergeCell ref="H46:H47"/>
    <mergeCell ref="I46:I47"/>
    <mergeCell ref="J38:J39"/>
    <mergeCell ref="K38:K39"/>
    <mergeCell ref="H42:H43"/>
    <mergeCell ref="I42:I43"/>
    <mergeCell ref="J46:J47"/>
    <mergeCell ref="K46:K47"/>
    <mergeCell ref="B38:B39"/>
    <mergeCell ref="C38:C39"/>
    <mergeCell ref="D38:D39"/>
    <mergeCell ref="E38:E39"/>
    <mergeCell ref="F38:F39"/>
    <mergeCell ref="G38:G39"/>
    <mergeCell ref="H38:H39"/>
    <mergeCell ref="I38:I39"/>
    <mergeCell ref="B42:B43"/>
    <mergeCell ref="C42:C43"/>
    <mergeCell ref="D42:D43"/>
    <mergeCell ref="E42:E43"/>
    <mergeCell ref="F42:F43"/>
    <mergeCell ref="G42:G43"/>
    <mergeCell ref="K27:K28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B27:B28"/>
    <mergeCell ref="D27:D28"/>
    <mergeCell ref="F27:F28"/>
    <mergeCell ref="C27:C28"/>
    <mergeCell ref="E27:E28"/>
    <mergeCell ref="G27:G28"/>
    <mergeCell ref="H27:H28"/>
    <mergeCell ref="I27:I28"/>
    <mergeCell ref="J27:J28"/>
    <mergeCell ref="I18:I19"/>
    <mergeCell ref="J18:J19"/>
    <mergeCell ref="K18:K19"/>
    <mergeCell ref="F21:F22"/>
    <mergeCell ref="G21:G22"/>
    <mergeCell ref="H21:H22"/>
    <mergeCell ref="I21:I22"/>
    <mergeCell ref="B21:B22"/>
    <mergeCell ref="D21:D22"/>
    <mergeCell ref="C21:C22"/>
    <mergeCell ref="E21:E22"/>
    <mergeCell ref="J21:J22"/>
    <mergeCell ref="K21:K22"/>
    <mergeCell ref="A5:K5"/>
    <mergeCell ref="B8:B10"/>
    <mergeCell ref="C8:C10"/>
    <mergeCell ref="D8:D10"/>
    <mergeCell ref="E8:E10"/>
    <mergeCell ref="A6:A7"/>
    <mergeCell ref="G6:K6"/>
    <mergeCell ref="F8:F10"/>
    <mergeCell ref="G76:K76"/>
    <mergeCell ref="G57:K57"/>
    <mergeCell ref="G58:K58"/>
    <mergeCell ref="G59:K59"/>
    <mergeCell ref="G60:K60"/>
    <mergeCell ref="A62:K62"/>
    <mergeCell ref="G63:K63"/>
    <mergeCell ref="G71:K71"/>
    <mergeCell ref="B74:F74"/>
    <mergeCell ref="B75:F75"/>
    <mergeCell ref="B60:F60"/>
    <mergeCell ref="B76:F76"/>
    <mergeCell ref="B15:B16"/>
    <mergeCell ref="C15:C16"/>
    <mergeCell ref="D15:D16"/>
    <mergeCell ref="E15:E16"/>
    <mergeCell ref="B6:F6"/>
    <mergeCell ref="B57:F57"/>
    <mergeCell ref="G8:G10"/>
    <mergeCell ref="I8:I10"/>
    <mergeCell ref="H8:H10"/>
    <mergeCell ref="G15:G16"/>
    <mergeCell ref="H15:H16"/>
    <mergeCell ref="G67:K67"/>
    <mergeCell ref="B67:F67"/>
    <mergeCell ref="H12:H13"/>
    <mergeCell ref="J12:J13"/>
    <mergeCell ref="D12:D13"/>
    <mergeCell ref="F12:F13"/>
    <mergeCell ref="G12:G13"/>
    <mergeCell ref="I12:I13"/>
    <mergeCell ref="B58:F58"/>
    <mergeCell ref="B59:F59"/>
    <mergeCell ref="B65:F65"/>
    <mergeCell ref="B66:F66"/>
    <mergeCell ref="G64:K64"/>
    <mergeCell ref="G65:K65"/>
    <mergeCell ref="G66:K66"/>
    <mergeCell ref="K12:K13"/>
    <mergeCell ref="C12:C13"/>
    <mergeCell ref="J8:J10"/>
    <mergeCell ref="K8:K10"/>
    <mergeCell ref="B12:B13"/>
    <mergeCell ref="B77:F77"/>
    <mergeCell ref="A69:K69"/>
    <mergeCell ref="A73:K73"/>
    <mergeCell ref="G74:K74"/>
    <mergeCell ref="B70:F70"/>
    <mergeCell ref="B71:F71"/>
    <mergeCell ref="G70:K70"/>
    <mergeCell ref="E12:E13"/>
    <mergeCell ref="B63:F63"/>
    <mergeCell ref="B64:F64"/>
    <mergeCell ref="F15:F16"/>
    <mergeCell ref="B18:B19"/>
    <mergeCell ref="C18:C19"/>
    <mergeCell ref="D18:D19"/>
    <mergeCell ref="I15:I16"/>
    <mergeCell ref="K15:K16"/>
    <mergeCell ref="J15:J16"/>
    <mergeCell ref="E18:E19"/>
    <mergeCell ref="F18:F19"/>
    <mergeCell ref="G18:G19"/>
    <mergeCell ref="H18:H19"/>
  </mergeCells>
  <phoneticPr fontId="0" type="noConversion"/>
  <pageMargins left="0.51181102362204722" right="0.51181102362204722" top="0.51181102362204722" bottom="0.70866141732283472" header="0" footer="0.51181102362204722"/>
  <pageSetup scale="85" orientation="portrait" r:id="rId1"/>
  <headerFooter alignWithMargins="0">
    <oddFooter>&amp;LService de la culture - Ville de Québec&amp;R&amp;8Statistiques d'emploi 2012-2013</oddFooter>
  </headerFooter>
  <rowBreaks count="1" manualBreakCount="1">
    <brk id="53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2346960</xdr:colOff>
                    <xdr:row>61</xdr:row>
                    <xdr:rowOff>0</xdr:rowOff>
                  </from>
                  <to>
                    <xdr:col>3</xdr:col>
                    <xdr:colOff>571500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1272540</xdr:colOff>
                    <xdr:row>67</xdr:row>
                    <xdr:rowOff>137160</xdr:rowOff>
                  </from>
                  <to>
                    <xdr:col>0</xdr:col>
                    <xdr:colOff>2773680</xdr:colOff>
                    <xdr:row>69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"/>
  <sheetViews>
    <sheetView showGridLines="0" zoomScale="115" zoomScaleNormal="115" workbookViewId="0">
      <selection activeCell="L13" sqref="L13"/>
    </sheetView>
  </sheetViews>
  <sheetFormatPr baseColWidth="10" defaultColWidth="11.44140625" defaultRowHeight="13.2" x14ac:dyDescent="0.25"/>
  <cols>
    <col min="1" max="1" width="30.77734375" style="163" customWidth="1"/>
    <col min="2" max="2" width="21.44140625" style="163" customWidth="1"/>
    <col min="3" max="3" width="2.5546875" style="163" customWidth="1"/>
    <col min="4" max="4" width="18.21875" style="163" customWidth="1"/>
    <col min="5" max="5" width="2.77734375" style="163" customWidth="1"/>
    <col min="6" max="6" width="17.77734375" style="163" customWidth="1"/>
    <col min="7" max="7" width="2.77734375" style="163" customWidth="1"/>
    <col min="8" max="8" width="8.21875" style="163" customWidth="1"/>
    <col min="9" max="9" width="9.77734375" style="163" customWidth="1"/>
    <col min="10" max="10" width="18.77734375" style="163" customWidth="1"/>
    <col min="11" max="16384" width="11.44140625" style="163"/>
  </cols>
  <sheetData>
    <row r="1" spans="1:10" ht="28.5" customHeight="1" x14ac:dyDescent="0.25">
      <c r="A1" s="160" t="s">
        <v>209</v>
      </c>
      <c r="B1" s="161"/>
      <c r="C1" s="161"/>
      <c r="D1" s="162"/>
      <c r="E1" s="162"/>
      <c r="F1" s="162"/>
      <c r="G1" s="162"/>
      <c r="H1" s="162"/>
      <c r="I1" s="162"/>
      <c r="J1" s="162"/>
    </row>
    <row r="2" spans="1:10" ht="26.25" customHeight="1" x14ac:dyDescent="0.25">
      <c r="A2" s="164" t="s">
        <v>6</v>
      </c>
      <c r="B2" s="165"/>
      <c r="C2" s="165"/>
      <c r="D2" s="165"/>
      <c r="E2" s="162"/>
      <c r="F2" s="162"/>
      <c r="G2" s="162"/>
      <c r="H2" s="162"/>
      <c r="I2" s="162"/>
      <c r="J2" s="162"/>
    </row>
    <row r="3" spans="1:10" x14ac:dyDescent="0.25">
      <c r="A3" s="166"/>
    </row>
    <row r="4" spans="1:10" ht="48" customHeight="1" x14ac:dyDescent="0.25">
      <c r="A4" s="345" t="s">
        <v>175</v>
      </c>
      <c r="B4" s="345"/>
      <c r="D4" s="167" t="s">
        <v>176</v>
      </c>
      <c r="E4" s="168"/>
      <c r="F4" s="168" t="s">
        <v>88</v>
      </c>
      <c r="H4" s="343" t="s">
        <v>177</v>
      </c>
      <c r="I4" s="343"/>
    </row>
    <row r="5" spans="1:10" ht="24" customHeight="1" x14ac:dyDescent="0.25">
      <c r="B5" s="169"/>
      <c r="C5" s="170"/>
      <c r="F5" s="171" t="s">
        <v>178</v>
      </c>
      <c r="G5" s="172"/>
      <c r="H5" s="344" t="s">
        <v>179</v>
      </c>
      <c r="I5" s="344"/>
    </row>
    <row r="6" spans="1:10" x14ac:dyDescent="0.25">
      <c r="A6" s="346" t="s">
        <v>180</v>
      </c>
      <c r="B6" s="346"/>
      <c r="C6" s="170"/>
      <c r="D6" s="174"/>
      <c r="E6" s="170"/>
      <c r="F6" s="174"/>
      <c r="G6" s="170"/>
      <c r="H6" s="331"/>
      <c r="I6" s="331"/>
    </row>
    <row r="7" spans="1:10" x14ac:dyDescent="0.25">
      <c r="A7" s="346" t="s">
        <v>181</v>
      </c>
      <c r="B7" s="346"/>
      <c r="C7" s="170"/>
      <c r="D7" s="175"/>
      <c r="E7" s="170"/>
      <c r="F7" s="175"/>
      <c r="G7" s="170"/>
      <c r="H7" s="331"/>
      <c r="I7" s="331"/>
    </row>
    <row r="8" spans="1:10" x14ac:dyDescent="0.25">
      <c r="A8" s="173" t="s">
        <v>182</v>
      </c>
      <c r="B8" s="173"/>
      <c r="C8" s="170"/>
      <c r="D8" s="175"/>
      <c r="E8" s="170"/>
      <c r="F8" s="175"/>
      <c r="G8" s="170"/>
      <c r="H8" s="335"/>
      <c r="I8" s="335"/>
    </row>
    <row r="9" spans="1:10" x14ac:dyDescent="0.25">
      <c r="A9" s="347" t="s">
        <v>183</v>
      </c>
      <c r="B9" s="347"/>
      <c r="C9" s="170"/>
      <c r="D9" s="170"/>
      <c r="E9" s="170"/>
      <c r="F9" s="170"/>
      <c r="G9" s="170"/>
      <c r="H9" s="342"/>
      <c r="I9" s="342"/>
    </row>
    <row r="10" spans="1:10" x14ac:dyDescent="0.25">
      <c r="A10" s="341"/>
      <c r="B10" s="341"/>
      <c r="C10" s="177"/>
      <c r="D10" s="176"/>
      <c r="E10" s="177"/>
      <c r="F10" s="176"/>
      <c r="G10" s="177"/>
      <c r="H10" s="341"/>
      <c r="I10" s="341"/>
    </row>
    <row r="11" spans="1:10" x14ac:dyDescent="0.25">
      <c r="A11" s="341"/>
      <c r="B11" s="341"/>
      <c r="C11" s="177"/>
      <c r="D11" s="176"/>
      <c r="E11" s="177"/>
      <c r="F11" s="176"/>
      <c r="G11" s="177"/>
      <c r="H11" s="341"/>
      <c r="I11" s="341"/>
    </row>
    <row r="12" spans="1:10" x14ac:dyDescent="0.25">
      <c r="A12" s="341"/>
      <c r="B12" s="341"/>
      <c r="C12" s="177"/>
      <c r="D12" s="176"/>
      <c r="E12" s="177"/>
      <c r="F12" s="176"/>
      <c r="G12" s="177"/>
      <c r="H12" s="340"/>
      <c r="I12" s="340"/>
    </row>
    <row r="13" spans="1:10" x14ac:dyDescent="0.25">
      <c r="A13" s="341"/>
      <c r="B13" s="341"/>
      <c r="C13" s="177"/>
      <c r="D13" s="176"/>
      <c r="E13" s="177"/>
      <c r="F13" s="176"/>
      <c r="G13" s="177"/>
      <c r="H13" s="340"/>
      <c r="I13" s="340"/>
    </row>
    <row r="14" spans="1:10" x14ac:dyDescent="0.25">
      <c r="A14" s="178"/>
      <c r="H14" s="342"/>
      <c r="I14" s="342"/>
    </row>
    <row r="15" spans="1:10" ht="15" customHeight="1" x14ac:dyDescent="0.25">
      <c r="A15" s="179" t="s">
        <v>184</v>
      </c>
      <c r="B15" s="180" t="s">
        <v>185</v>
      </c>
      <c r="C15" s="177"/>
      <c r="D15" s="176"/>
      <c r="E15" s="177"/>
      <c r="F15" s="180" t="s">
        <v>186</v>
      </c>
      <c r="G15" s="177"/>
      <c r="H15" s="341"/>
      <c r="I15" s="341"/>
    </row>
    <row r="16" spans="1:10" x14ac:dyDescent="0.25">
      <c r="A16" s="178"/>
    </row>
    <row r="17" spans="1:10" x14ac:dyDescent="0.25">
      <c r="A17" s="181" t="s">
        <v>187</v>
      </c>
    </row>
    <row r="18" spans="1:10" ht="27.75" customHeight="1" x14ac:dyDescent="0.25">
      <c r="A18" s="329" t="s">
        <v>188</v>
      </c>
      <c r="B18" s="336" t="s">
        <v>189</v>
      </c>
      <c r="C18" s="337"/>
      <c r="D18" s="183" t="s">
        <v>190</v>
      </c>
      <c r="E18" s="336" t="s">
        <v>191</v>
      </c>
      <c r="F18" s="338"/>
      <c r="G18" s="337"/>
      <c r="H18" s="183" t="s">
        <v>192</v>
      </c>
      <c r="I18" s="339" t="s">
        <v>193</v>
      </c>
      <c r="J18" s="329" t="s">
        <v>194</v>
      </c>
    </row>
    <row r="19" spans="1:10" ht="25.5" customHeight="1" x14ac:dyDescent="0.25">
      <c r="A19" s="329"/>
      <c r="B19" s="330"/>
      <c r="C19" s="332"/>
      <c r="D19" s="184" t="s">
        <v>195</v>
      </c>
      <c r="E19" s="330" t="s">
        <v>196</v>
      </c>
      <c r="F19" s="331"/>
      <c r="G19" s="332"/>
      <c r="H19" s="184" t="s">
        <v>197</v>
      </c>
      <c r="I19" s="339"/>
      <c r="J19" s="329"/>
    </row>
    <row r="20" spans="1:10" x14ac:dyDescent="0.25">
      <c r="A20" s="182"/>
      <c r="B20" s="333"/>
      <c r="C20" s="334"/>
      <c r="D20" s="182"/>
      <c r="E20" s="333" t="s">
        <v>198</v>
      </c>
      <c r="F20" s="335"/>
      <c r="G20" s="334"/>
      <c r="H20" s="182"/>
      <c r="I20" s="182"/>
      <c r="J20" s="182"/>
    </row>
    <row r="21" spans="1:10" x14ac:dyDescent="0.25">
      <c r="A21" s="182"/>
      <c r="B21" s="333"/>
      <c r="C21" s="334"/>
      <c r="D21" s="182"/>
      <c r="E21" s="333" t="s">
        <v>199</v>
      </c>
      <c r="F21" s="335"/>
      <c r="G21" s="334"/>
      <c r="H21" s="182"/>
      <c r="I21" s="182"/>
      <c r="J21" s="182"/>
    </row>
    <row r="22" spans="1:10" x14ac:dyDescent="0.25">
      <c r="A22" s="182"/>
      <c r="B22" s="333"/>
      <c r="C22" s="334"/>
      <c r="D22" s="182"/>
      <c r="E22" s="333" t="s">
        <v>200</v>
      </c>
      <c r="F22" s="335"/>
      <c r="G22" s="334"/>
      <c r="H22" s="182"/>
      <c r="I22" s="182"/>
      <c r="J22" s="182"/>
    </row>
    <row r="23" spans="1:10" x14ac:dyDescent="0.25">
      <c r="A23" s="182"/>
      <c r="B23" s="333"/>
      <c r="C23" s="334"/>
      <c r="D23" s="182"/>
      <c r="E23" s="333" t="s">
        <v>201</v>
      </c>
      <c r="F23" s="335"/>
      <c r="G23" s="334"/>
      <c r="H23" s="182"/>
      <c r="I23" s="182"/>
      <c r="J23" s="182"/>
    </row>
    <row r="24" spans="1:10" x14ac:dyDescent="0.25">
      <c r="A24" s="182"/>
      <c r="B24" s="333"/>
      <c r="C24" s="334"/>
      <c r="D24" s="182"/>
      <c r="E24" s="333" t="s">
        <v>202</v>
      </c>
      <c r="F24" s="335"/>
      <c r="G24" s="334"/>
      <c r="H24" s="182"/>
      <c r="I24" s="182"/>
      <c r="J24" s="182"/>
    </row>
    <row r="25" spans="1:10" x14ac:dyDescent="0.25">
      <c r="A25" s="182"/>
      <c r="B25" s="333"/>
      <c r="C25" s="334"/>
      <c r="D25" s="182"/>
      <c r="E25" s="333" t="s">
        <v>202</v>
      </c>
      <c r="F25" s="335"/>
      <c r="G25" s="334"/>
      <c r="H25" s="182"/>
      <c r="I25" s="182"/>
      <c r="J25" s="182"/>
    </row>
    <row r="26" spans="1:10" x14ac:dyDescent="0.25">
      <c r="A26" s="182"/>
      <c r="B26" s="333"/>
      <c r="C26" s="334"/>
      <c r="D26" s="182"/>
      <c r="E26" s="333"/>
      <c r="F26" s="335"/>
      <c r="G26" s="334"/>
      <c r="H26" s="182"/>
      <c r="I26" s="182"/>
      <c r="J26" s="182"/>
    </row>
    <row r="27" spans="1:10" x14ac:dyDescent="0.25">
      <c r="A27" s="182"/>
      <c r="B27" s="333"/>
      <c r="C27" s="334"/>
      <c r="D27" s="182"/>
      <c r="E27" s="333"/>
      <c r="F27" s="335"/>
      <c r="G27" s="334"/>
      <c r="H27" s="182"/>
      <c r="I27" s="182"/>
      <c r="J27" s="182"/>
    </row>
    <row r="28" spans="1:10" x14ac:dyDescent="0.25">
      <c r="A28" s="182"/>
      <c r="B28" s="333"/>
      <c r="C28" s="334"/>
      <c r="D28" s="182"/>
      <c r="E28" s="333"/>
      <c r="F28" s="335"/>
      <c r="G28" s="334"/>
      <c r="H28" s="182"/>
      <c r="I28" s="182"/>
      <c r="J28" s="182"/>
    </row>
    <row r="29" spans="1:10" x14ac:dyDescent="0.25">
      <c r="A29" s="182"/>
      <c r="B29" s="333"/>
      <c r="C29" s="334"/>
      <c r="D29" s="182"/>
      <c r="E29" s="333"/>
      <c r="F29" s="335"/>
      <c r="G29" s="334"/>
      <c r="H29" s="182"/>
      <c r="I29" s="182"/>
      <c r="J29" s="182"/>
    </row>
    <row r="30" spans="1:10" x14ac:dyDescent="0.25">
      <c r="A30" s="182"/>
      <c r="B30" s="333"/>
      <c r="C30" s="334"/>
      <c r="D30" s="182"/>
      <c r="E30" s="333"/>
      <c r="F30" s="335"/>
      <c r="G30" s="334"/>
      <c r="H30" s="182"/>
      <c r="I30" s="182"/>
      <c r="J30" s="182"/>
    </row>
    <row r="31" spans="1:10" x14ac:dyDescent="0.25">
      <c r="A31" s="166"/>
    </row>
    <row r="33" spans="1:2" x14ac:dyDescent="0.25">
      <c r="A33" s="185" t="s">
        <v>205</v>
      </c>
      <c r="B33" s="186"/>
    </row>
  </sheetData>
  <mergeCells count="48">
    <mergeCell ref="H4:I4"/>
    <mergeCell ref="H5:I5"/>
    <mergeCell ref="H6:I6"/>
    <mergeCell ref="H8:I8"/>
    <mergeCell ref="B25:C25"/>
    <mergeCell ref="E25:G25"/>
    <mergeCell ref="H7:I7"/>
    <mergeCell ref="H9:I9"/>
    <mergeCell ref="H10:I10"/>
    <mergeCell ref="H11:I11"/>
    <mergeCell ref="A10:B10"/>
    <mergeCell ref="A11:B11"/>
    <mergeCell ref="A4:B4"/>
    <mergeCell ref="A6:B6"/>
    <mergeCell ref="A7:B7"/>
    <mergeCell ref="A9:B9"/>
    <mergeCell ref="B26:C26"/>
    <mergeCell ref="E26:G26"/>
    <mergeCell ref="H12:I12"/>
    <mergeCell ref="H13:I13"/>
    <mergeCell ref="H15:I15"/>
    <mergeCell ref="H14:I14"/>
    <mergeCell ref="B23:C23"/>
    <mergeCell ref="E23:G23"/>
    <mergeCell ref="B24:C24"/>
    <mergeCell ref="E24:G24"/>
    <mergeCell ref="B21:C21"/>
    <mergeCell ref="E21:G21"/>
    <mergeCell ref="B22:C22"/>
    <mergeCell ref="E22:G22"/>
    <mergeCell ref="A12:B12"/>
    <mergeCell ref="A13:B13"/>
    <mergeCell ref="B30:C30"/>
    <mergeCell ref="E30:G30"/>
    <mergeCell ref="B27:C27"/>
    <mergeCell ref="E27:G27"/>
    <mergeCell ref="B28:C28"/>
    <mergeCell ref="E28:G28"/>
    <mergeCell ref="B29:C29"/>
    <mergeCell ref="E29:G29"/>
    <mergeCell ref="J18:J19"/>
    <mergeCell ref="E19:G19"/>
    <mergeCell ref="B20:C20"/>
    <mergeCell ref="E20:G20"/>
    <mergeCell ref="A18:A19"/>
    <mergeCell ref="B18:C19"/>
    <mergeCell ref="E18:G18"/>
    <mergeCell ref="I18:I19"/>
  </mergeCells>
  <phoneticPr fontId="22" type="noConversion"/>
  <printOptions horizontalCentered="1"/>
  <pageMargins left="0.35433070866141736" right="0.31496062992125984" top="0.43307086614173229" bottom="0.59055118110236227" header="0.23622047244094491" footer="0.23622047244094491"/>
  <pageSetup orientation="landscape" r:id="rId1"/>
  <headerFooter alignWithMargins="0">
    <oddFooter>&amp;LService de la culture - Ville de Québec&amp;R&amp;9Informations sur le conseil d'administration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Bilan de diffusion</vt:lpstr>
      <vt:lpstr>Plan de diffusion</vt:lpstr>
      <vt:lpstr>Sommaire revenus  dépenses</vt:lpstr>
      <vt:lpstr>Statistiques d'emploi</vt:lpstr>
      <vt:lpstr>Renseignements sur le CA</vt:lpstr>
      <vt:lpstr>'Bilan de diffusion'!Impression_des_titres</vt:lpstr>
      <vt:lpstr>'Plan de diffusion'!Impression_des_titres</vt:lpstr>
      <vt:lpstr>'Sommaire revenus  dépenses'!Impression_des_titres</vt:lpstr>
      <vt:lpstr>'Bilan de diffusion'!Zone_d_impression</vt:lpstr>
      <vt:lpstr>'Plan de diffusion'!Zone_d_impression</vt:lpstr>
      <vt:lpstr>'Renseignements sur le CA'!Zone_d_impression</vt:lpstr>
      <vt:lpstr>'Sommaire revenus  dépenses'!Zone_d_impression</vt:lpstr>
      <vt:lpstr>'Statistiques d''emploi'!Zone_d_impression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2025-12-02T19:35:02Z</dcterms:created>
  <dcterms:modified xsi:type="dcterms:W3CDTF">2025-12-02T19:35:12Z</dcterms:modified>
</cp:coreProperties>
</file>